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1000"/>
  </bookViews>
  <sheets>
    <sheet name="Demais despesas pessoal" sheetId="10" r:id="rId1"/>
  </sheets>
  <definedNames>
    <definedName name="_xlnm._FilterDatabase" localSheetId="0" hidden="1">'Demais despesas pessoal'!$A$1:$AH$222</definedName>
    <definedName name="FORNECEDORES">#REF!</definedName>
    <definedName name="_xlnm.Print_Titles" localSheetId="0">'Demais despesas pessoal'!$1:$1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21" i="10" l="1"/>
  <c r="V220" i="10"/>
  <c r="V219" i="10"/>
  <c r="V218" i="10"/>
  <c r="V217" i="10"/>
  <c r="V216" i="10"/>
  <c r="V215" i="10"/>
  <c r="V214" i="10"/>
  <c r="V213" i="10"/>
  <c r="V212" i="10"/>
  <c r="V211" i="10"/>
  <c r="V210" i="10"/>
  <c r="V209" i="10"/>
  <c r="V208" i="10"/>
  <c r="V207" i="10"/>
  <c r="V206" i="10"/>
  <c r="V205" i="10"/>
  <c r="V204" i="10"/>
  <c r="V203" i="10"/>
  <c r="V202" i="10"/>
  <c r="V201" i="10"/>
  <c r="V200" i="10"/>
  <c r="V199" i="10"/>
  <c r="V198" i="10"/>
  <c r="V197" i="10"/>
  <c r="V196" i="10"/>
  <c r="V195" i="10"/>
  <c r="V194" i="10"/>
  <c r="V193" i="10"/>
  <c r="V192" i="10"/>
  <c r="V191" i="10"/>
  <c r="V190" i="10"/>
  <c r="V189" i="10"/>
  <c r="V188" i="10"/>
  <c r="V187" i="10"/>
  <c r="V186" i="10"/>
  <c r="V185" i="10"/>
  <c r="V184" i="10"/>
  <c r="V183" i="10"/>
  <c r="V182" i="10"/>
  <c r="V181" i="10"/>
  <c r="V180" i="10"/>
  <c r="V179" i="10"/>
  <c r="V178" i="10"/>
  <c r="V177" i="10"/>
  <c r="V176" i="10"/>
  <c r="V175" i="10"/>
  <c r="V174" i="10"/>
  <c r="V173" i="10"/>
  <c r="V172" i="10"/>
  <c r="V171" i="10"/>
  <c r="V170" i="10"/>
  <c r="V169" i="10"/>
  <c r="V168" i="10"/>
  <c r="V167" i="10"/>
  <c r="V166" i="10"/>
  <c r="V165" i="10"/>
  <c r="V164" i="10"/>
  <c r="V163" i="10"/>
  <c r="V162" i="10"/>
  <c r="V161" i="10"/>
  <c r="V160" i="10"/>
  <c r="V159" i="10"/>
  <c r="V158" i="10"/>
  <c r="V157" i="10"/>
  <c r="V156" i="10"/>
  <c r="V155" i="10"/>
  <c r="V154" i="10"/>
  <c r="V153" i="10"/>
  <c r="V152" i="10"/>
  <c r="V151" i="10"/>
  <c r="V150" i="10"/>
  <c r="V149" i="10"/>
  <c r="V148" i="10"/>
  <c r="V147" i="10"/>
  <c r="V146" i="10"/>
  <c r="V145" i="10"/>
  <c r="V144" i="10"/>
  <c r="V143" i="10"/>
  <c r="V142" i="10"/>
  <c r="V141" i="10"/>
  <c r="V140" i="10"/>
  <c r="V139" i="10"/>
  <c r="V138" i="10"/>
  <c r="V137" i="10"/>
  <c r="V136" i="10"/>
  <c r="V135" i="10"/>
  <c r="V134" i="10"/>
  <c r="V133" i="10"/>
  <c r="V132" i="10"/>
  <c r="V131" i="10"/>
  <c r="V130" i="10"/>
  <c r="V129" i="10"/>
  <c r="V128" i="10"/>
  <c r="V127" i="10"/>
  <c r="V126" i="10"/>
  <c r="V125" i="10"/>
  <c r="V124" i="10"/>
  <c r="V123" i="10"/>
  <c r="V122" i="10"/>
  <c r="V121" i="10"/>
  <c r="V120" i="10"/>
  <c r="V119" i="10"/>
  <c r="V118" i="10"/>
  <c r="V117" i="10"/>
  <c r="V116" i="10"/>
  <c r="V115" i="10"/>
  <c r="V114" i="10"/>
  <c r="V113" i="10"/>
  <c r="V112" i="10"/>
  <c r="V111" i="10"/>
  <c r="V110" i="10"/>
  <c r="V109" i="10"/>
  <c r="V108" i="10"/>
  <c r="V107" i="10"/>
  <c r="V106" i="10"/>
  <c r="V105" i="10"/>
  <c r="V104" i="10"/>
  <c r="V103" i="10"/>
  <c r="V102" i="10"/>
  <c r="V101" i="10"/>
  <c r="V100" i="10"/>
  <c r="V99" i="10"/>
  <c r="V98" i="10"/>
  <c r="V97" i="10"/>
  <c r="V96" i="10"/>
  <c r="V95" i="10"/>
  <c r="V94" i="10"/>
  <c r="V93" i="10"/>
  <c r="V92" i="10"/>
  <c r="V91" i="10"/>
  <c r="V90" i="10"/>
  <c r="V89" i="10"/>
  <c r="V88" i="10"/>
  <c r="V87" i="10"/>
  <c r="V86" i="10"/>
  <c r="V85" i="10"/>
  <c r="V84" i="10"/>
  <c r="V83" i="10"/>
  <c r="V82" i="10"/>
  <c r="V81" i="10"/>
  <c r="V80" i="10"/>
  <c r="V79" i="10"/>
  <c r="V78" i="10"/>
  <c r="V77" i="10"/>
  <c r="V76" i="10"/>
  <c r="V75" i="10"/>
  <c r="V74" i="10"/>
  <c r="V73" i="10"/>
  <c r="V72" i="10"/>
  <c r="V71" i="10"/>
  <c r="V70" i="10"/>
  <c r="V69" i="10"/>
  <c r="V68" i="10"/>
  <c r="V67" i="10"/>
  <c r="V66" i="10"/>
  <c r="V65" i="10"/>
  <c r="V64" i="10"/>
  <c r="V63" i="10"/>
  <c r="V62" i="10"/>
  <c r="V61" i="10"/>
  <c r="V60" i="10"/>
  <c r="V59" i="10"/>
  <c r="V58" i="10"/>
  <c r="V57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V6" i="10"/>
  <c r="V5" i="10"/>
  <c r="V4" i="10"/>
  <c r="V3" i="10"/>
  <c r="V2" i="10"/>
  <c r="T87" i="10"/>
  <c r="M2" i="10"/>
  <c r="AB2" i="10" s="1"/>
  <c r="M3" i="10"/>
  <c r="AB3" i="10" s="1"/>
  <c r="M4" i="10"/>
  <c r="AB4" i="10" s="1"/>
  <c r="M5" i="10"/>
  <c r="AB5" i="10" s="1"/>
  <c r="M6" i="10"/>
  <c r="AB6" i="10" s="1"/>
  <c r="M7" i="10"/>
  <c r="AB7" i="10" s="1"/>
  <c r="M8" i="10"/>
  <c r="AB8" i="10" s="1"/>
  <c r="M9" i="10"/>
  <c r="AB9" i="10" s="1"/>
  <c r="M10" i="10"/>
  <c r="AB10" i="10" s="1"/>
  <c r="M11" i="10"/>
  <c r="AB11" i="10" s="1"/>
  <c r="M12" i="10"/>
  <c r="AB12" i="10" s="1"/>
  <c r="M13" i="10"/>
  <c r="AB13" i="10" s="1"/>
  <c r="M14" i="10"/>
  <c r="AB14" i="10" s="1"/>
  <c r="M15" i="10"/>
  <c r="AB15" i="10" s="1"/>
  <c r="M16" i="10"/>
  <c r="AB16" i="10" s="1"/>
  <c r="M17" i="10"/>
  <c r="AB17" i="10" s="1"/>
  <c r="M18" i="10"/>
  <c r="AB18" i="10" s="1"/>
  <c r="M19" i="10"/>
  <c r="AB19" i="10" s="1"/>
  <c r="M20" i="10"/>
  <c r="AB20" i="10" s="1"/>
  <c r="M21" i="10"/>
  <c r="AB21" i="10" s="1"/>
  <c r="M22" i="10"/>
  <c r="AB22" i="10" s="1"/>
  <c r="M23" i="10"/>
  <c r="AB23" i="10" s="1"/>
  <c r="M24" i="10"/>
  <c r="AB24" i="10" s="1"/>
  <c r="M25" i="10"/>
  <c r="AB25" i="10" s="1"/>
  <c r="M26" i="10"/>
  <c r="AB26" i="10" s="1"/>
  <c r="M27" i="10"/>
  <c r="AB27" i="10" s="1"/>
  <c r="M28" i="10"/>
  <c r="AB28" i="10" s="1"/>
  <c r="M29" i="10"/>
  <c r="AB29" i="10" s="1"/>
  <c r="M30" i="10"/>
  <c r="AB30" i="10" s="1"/>
  <c r="M31" i="10"/>
  <c r="AB31" i="10" s="1"/>
  <c r="M32" i="10"/>
  <c r="AB32" i="10" s="1"/>
  <c r="M33" i="10"/>
  <c r="AB33" i="10" s="1"/>
  <c r="M34" i="10"/>
  <c r="AB34" i="10" s="1"/>
  <c r="M35" i="10"/>
  <c r="AB35" i="10" s="1"/>
  <c r="M36" i="10"/>
  <c r="AB36" i="10" s="1"/>
  <c r="M37" i="10"/>
  <c r="AB37" i="10" s="1"/>
  <c r="M38" i="10"/>
  <c r="AB38" i="10" s="1"/>
  <c r="M39" i="10"/>
  <c r="AB39" i="10" s="1"/>
  <c r="M40" i="10"/>
  <c r="AB40" i="10" s="1"/>
  <c r="M41" i="10"/>
  <c r="AB41" i="10" s="1"/>
  <c r="M42" i="10"/>
  <c r="AB42" i="10" s="1"/>
  <c r="M43" i="10"/>
  <c r="AB43" i="10" s="1"/>
  <c r="M44" i="10"/>
  <c r="AB44" i="10" s="1"/>
  <c r="M45" i="10"/>
  <c r="AB45" i="10" s="1"/>
  <c r="M46" i="10"/>
  <c r="AB46" i="10" s="1"/>
  <c r="M47" i="10"/>
  <c r="AB47" i="10" s="1"/>
  <c r="M48" i="10"/>
  <c r="AB48" i="10" s="1"/>
  <c r="M49" i="10"/>
  <c r="AB49" i="10" s="1"/>
  <c r="M50" i="10"/>
  <c r="AB50" i="10" s="1"/>
  <c r="M51" i="10"/>
  <c r="AB51" i="10" s="1"/>
  <c r="M52" i="10"/>
  <c r="AB52" i="10" s="1"/>
  <c r="M53" i="10"/>
  <c r="AB53" i="10" s="1"/>
  <c r="M54" i="10"/>
  <c r="AB54" i="10" s="1"/>
  <c r="M55" i="10"/>
  <c r="AB55" i="10" s="1"/>
  <c r="M56" i="10"/>
  <c r="AB56" i="10" s="1"/>
  <c r="M57" i="10"/>
  <c r="AB57" i="10" s="1"/>
  <c r="M58" i="10"/>
  <c r="AB58" i="10" s="1"/>
  <c r="M59" i="10"/>
  <c r="AB59" i="10" s="1"/>
  <c r="M60" i="10"/>
  <c r="AB60" i="10" s="1"/>
  <c r="M61" i="10"/>
  <c r="AB61" i="10" s="1"/>
  <c r="M62" i="10"/>
  <c r="AB62" i="10" s="1"/>
  <c r="M63" i="10"/>
  <c r="AB63" i="10" s="1"/>
  <c r="M64" i="10"/>
  <c r="AB64" i="10" s="1"/>
  <c r="M65" i="10"/>
  <c r="AB65" i="10" s="1"/>
  <c r="M66" i="10"/>
  <c r="AB66" i="10" s="1"/>
  <c r="M67" i="10"/>
  <c r="AB67" i="10" s="1"/>
  <c r="M68" i="10"/>
  <c r="AB68" i="10" s="1"/>
  <c r="M69" i="10"/>
  <c r="AB69" i="10" s="1"/>
  <c r="M70" i="10"/>
  <c r="AB70" i="10" s="1"/>
  <c r="M71" i="10"/>
  <c r="AB71" i="10" s="1"/>
  <c r="M72" i="10"/>
  <c r="AB72" i="10" s="1"/>
  <c r="M73" i="10"/>
  <c r="AB73" i="10" s="1"/>
  <c r="M74" i="10"/>
  <c r="AB74" i="10" s="1"/>
  <c r="M75" i="10"/>
  <c r="AB75" i="10" s="1"/>
  <c r="M76" i="10"/>
  <c r="AB76" i="10" s="1"/>
  <c r="M77" i="10"/>
  <c r="AB77" i="10" s="1"/>
  <c r="M78" i="10"/>
  <c r="AB78" i="10" s="1"/>
  <c r="M79" i="10"/>
  <c r="AB79" i="10" s="1"/>
  <c r="M80" i="10"/>
  <c r="AB80" i="10" s="1"/>
  <c r="M81" i="10"/>
  <c r="AB81" i="10" s="1"/>
  <c r="M82" i="10"/>
  <c r="AB82" i="10" s="1"/>
  <c r="M83" i="10"/>
  <c r="AB83" i="10" s="1"/>
  <c r="M84" i="10"/>
  <c r="AB84" i="10" s="1"/>
  <c r="M85" i="10"/>
  <c r="AB85" i="10" s="1"/>
  <c r="M86" i="10"/>
  <c r="AB86" i="10" s="1"/>
  <c r="M87" i="10"/>
  <c r="AB87" i="10" s="1"/>
  <c r="M88" i="10"/>
  <c r="AB88" i="10" s="1"/>
  <c r="M89" i="10"/>
  <c r="AB89" i="10" s="1"/>
  <c r="M90" i="10"/>
  <c r="AB90" i="10" s="1"/>
  <c r="M91" i="10"/>
  <c r="AB91" i="10" s="1"/>
  <c r="M92" i="10"/>
  <c r="AB92" i="10" s="1"/>
  <c r="M93" i="10"/>
  <c r="AB93" i="10" s="1"/>
  <c r="M94" i="10"/>
  <c r="AB94" i="10" s="1"/>
  <c r="M95" i="10"/>
  <c r="AB95" i="10" s="1"/>
  <c r="M96" i="10"/>
  <c r="AB96" i="10" s="1"/>
  <c r="M97" i="10"/>
  <c r="AB97" i="10" s="1"/>
  <c r="M98" i="10"/>
  <c r="AB98" i="10" s="1"/>
  <c r="M99" i="10"/>
  <c r="AB99" i="10" s="1"/>
  <c r="M100" i="10"/>
  <c r="AB100" i="10" s="1"/>
  <c r="M101" i="10"/>
  <c r="AB101" i="10" s="1"/>
  <c r="M102" i="10"/>
  <c r="AB102" i="10" s="1"/>
  <c r="M103" i="10"/>
  <c r="AB103" i="10" s="1"/>
  <c r="M104" i="10"/>
  <c r="AB104" i="10" s="1"/>
  <c r="M105" i="10"/>
  <c r="AB105" i="10" s="1"/>
  <c r="M106" i="10"/>
  <c r="AB106" i="10" s="1"/>
  <c r="M107" i="10"/>
  <c r="AB107" i="10" s="1"/>
  <c r="M108" i="10"/>
  <c r="AB108" i="10" s="1"/>
  <c r="M109" i="10"/>
  <c r="AB109" i="10" s="1"/>
  <c r="M110" i="10"/>
  <c r="AB110" i="10" s="1"/>
  <c r="M111" i="10"/>
  <c r="AB111" i="10" s="1"/>
  <c r="M112" i="10"/>
  <c r="AB112" i="10" s="1"/>
  <c r="M113" i="10"/>
  <c r="AB113" i="10" s="1"/>
  <c r="M114" i="10"/>
  <c r="AB114" i="10" s="1"/>
  <c r="M115" i="10"/>
  <c r="AB115" i="10" s="1"/>
  <c r="M116" i="10"/>
  <c r="AB116" i="10" s="1"/>
  <c r="M117" i="10"/>
  <c r="AB117" i="10" s="1"/>
  <c r="M118" i="10"/>
  <c r="AB118" i="10" s="1"/>
  <c r="M119" i="10"/>
  <c r="AB119" i="10" s="1"/>
  <c r="M120" i="10"/>
  <c r="AB120" i="10" s="1"/>
  <c r="M121" i="10"/>
  <c r="AB121" i="10" s="1"/>
  <c r="M122" i="10"/>
  <c r="AB122" i="10" s="1"/>
  <c r="M123" i="10"/>
  <c r="AB123" i="10" s="1"/>
  <c r="M124" i="10"/>
  <c r="AB124" i="10" s="1"/>
  <c r="M125" i="10"/>
  <c r="AB125" i="10" s="1"/>
  <c r="M126" i="10"/>
  <c r="AB126" i="10" s="1"/>
  <c r="M127" i="10"/>
  <c r="AB127" i="10" s="1"/>
  <c r="M128" i="10"/>
  <c r="AB128" i="10" s="1"/>
  <c r="M129" i="10"/>
  <c r="AB129" i="10" s="1"/>
  <c r="M130" i="10"/>
  <c r="AB130" i="10" s="1"/>
  <c r="M131" i="10"/>
  <c r="AB131" i="10" s="1"/>
  <c r="M132" i="10"/>
  <c r="AB132" i="10" s="1"/>
  <c r="M133" i="10"/>
  <c r="AB133" i="10" s="1"/>
  <c r="M134" i="10"/>
  <c r="AB134" i="10" s="1"/>
  <c r="M135" i="10"/>
  <c r="AB135" i="10" s="1"/>
  <c r="M136" i="10"/>
  <c r="AB136" i="10" s="1"/>
  <c r="M137" i="10"/>
  <c r="AB137" i="10" s="1"/>
  <c r="M138" i="10"/>
  <c r="AB138" i="10" s="1"/>
  <c r="M139" i="10"/>
  <c r="AB139" i="10" s="1"/>
  <c r="M140" i="10"/>
  <c r="AB140" i="10" s="1"/>
  <c r="M141" i="10"/>
  <c r="AB141" i="10" s="1"/>
  <c r="M142" i="10"/>
  <c r="AB142" i="10" s="1"/>
  <c r="M143" i="10"/>
  <c r="AB143" i="10" s="1"/>
  <c r="M144" i="10"/>
  <c r="AB144" i="10" s="1"/>
  <c r="M145" i="10"/>
  <c r="AB145" i="10" s="1"/>
  <c r="M146" i="10"/>
  <c r="AB146" i="10" s="1"/>
  <c r="M147" i="10"/>
  <c r="AB147" i="10" s="1"/>
  <c r="M148" i="10"/>
  <c r="AB148" i="10" s="1"/>
  <c r="M149" i="10"/>
  <c r="AB149" i="10" s="1"/>
  <c r="M150" i="10"/>
  <c r="AB150" i="10" s="1"/>
  <c r="M151" i="10"/>
  <c r="AB151" i="10" s="1"/>
  <c r="M152" i="10"/>
  <c r="AB152" i="10" s="1"/>
  <c r="M153" i="10"/>
  <c r="AB153" i="10" s="1"/>
  <c r="M154" i="10"/>
  <c r="AB154" i="10" s="1"/>
  <c r="M155" i="10"/>
  <c r="AB155" i="10" s="1"/>
  <c r="M156" i="10"/>
  <c r="AB156" i="10" s="1"/>
  <c r="M157" i="10"/>
  <c r="AB157" i="10" s="1"/>
  <c r="M158" i="10"/>
  <c r="AB158" i="10" s="1"/>
  <c r="M159" i="10"/>
  <c r="AB159" i="10" s="1"/>
  <c r="M160" i="10"/>
  <c r="AB160" i="10" s="1"/>
  <c r="M161" i="10"/>
  <c r="AB161" i="10" s="1"/>
  <c r="M162" i="10"/>
  <c r="AB162" i="10" s="1"/>
  <c r="M163" i="10"/>
  <c r="AB163" i="10" s="1"/>
  <c r="M164" i="10"/>
  <c r="AB164" i="10" s="1"/>
  <c r="M165" i="10"/>
  <c r="AB165" i="10" s="1"/>
  <c r="M166" i="10"/>
  <c r="AB166" i="10" s="1"/>
  <c r="M167" i="10"/>
  <c r="AB167" i="10" s="1"/>
  <c r="M168" i="10"/>
  <c r="AB168" i="10" s="1"/>
  <c r="M169" i="10"/>
  <c r="AB169" i="10" s="1"/>
  <c r="M170" i="10"/>
  <c r="AB170" i="10" s="1"/>
  <c r="M171" i="10"/>
  <c r="AB171" i="10" s="1"/>
  <c r="M172" i="10"/>
  <c r="AB172" i="10" s="1"/>
  <c r="M173" i="10"/>
  <c r="AB173" i="10" s="1"/>
  <c r="M174" i="10"/>
  <c r="AB174" i="10" s="1"/>
  <c r="M175" i="10"/>
  <c r="AB175" i="10" s="1"/>
  <c r="M176" i="10"/>
  <c r="AB176" i="10" s="1"/>
  <c r="M177" i="10"/>
  <c r="AB177" i="10" s="1"/>
  <c r="M178" i="10"/>
  <c r="AB178" i="10" s="1"/>
  <c r="M179" i="10"/>
  <c r="AB179" i="10" s="1"/>
  <c r="M180" i="10"/>
  <c r="AB180" i="10" s="1"/>
  <c r="M181" i="10"/>
  <c r="AB181" i="10" s="1"/>
  <c r="M182" i="10"/>
  <c r="AB182" i="10" s="1"/>
  <c r="M183" i="10"/>
  <c r="AB183" i="10" s="1"/>
  <c r="M184" i="10"/>
  <c r="AB184" i="10" s="1"/>
  <c r="M185" i="10"/>
  <c r="AB185" i="10" s="1"/>
  <c r="M186" i="10"/>
  <c r="AB186" i="10" s="1"/>
  <c r="M187" i="10"/>
  <c r="AB187" i="10" s="1"/>
  <c r="M188" i="10"/>
  <c r="AB188" i="10" s="1"/>
  <c r="M189" i="10"/>
  <c r="AB189" i="10" s="1"/>
  <c r="M190" i="10"/>
  <c r="AB190" i="10" s="1"/>
  <c r="M191" i="10"/>
  <c r="AB191" i="10" s="1"/>
  <c r="M192" i="10"/>
  <c r="AB192" i="10" s="1"/>
  <c r="M193" i="10"/>
  <c r="AB193" i="10" s="1"/>
  <c r="M194" i="10"/>
  <c r="AB194" i="10" s="1"/>
  <c r="M195" i="10"/>
  <c r="AB195" i="10" s="1"/>
  <c r="M196" i="10"/>
  <c r="AB196" i="10" s="1"/>
  <c r="M197" i="10"/>
  <c r="AB197" i="10" s="1"/>
  <c r="M198" i="10"/>
  <c r="AB198" i="10" s="1"/>
  <c r="M199" i="10"/>
  <c r="AB199" i="10" s="1"/>
  <c r="M200" i="10"/>
  <c r="AB200" i="10" s="1"/>
  <c r="M201" i="10"/>
  <c r="AB201" i="10" s="1"/>
  <c r="M202" i="10"/>
  <c r="AB202" i="10" s="1"/>
  <c r="M203" i="10"/>
  <c r="AB203" i="10" s="1"/>
  <c r="M204" i="10"/>
  <c r="AB204" i="10" s="1"/>
  <c r="M205" i="10"/>
  <c r="AB205" i="10" s="1"/>
  <c r="M206" i="10"/>
  <c r="AB206" i="10" s="1"/>
  <c r="M207" i="10"/>
  <c r="AB207" i="10" s="1"/>
  <c r="M208" i="10"/>
  <c r="AB208" i="10" s="1"/>
  <c r="M209" i="10"/>
  <c r="AB209" i="10" s="1"/>
  <c r="M210" i="10"/>
  <c r="AB210" i="10" s="1"/>
  <c r="M211" i="10"/>
  <c r="AB211" i="10" s="1"/>
  <c r="M212" i="10"/>
  <c r="AB212" i="10" s="1"/>
  <c r="M213" i="10"/>
  <c r="AB213" i="10" s="1"/>
  <c r="M214" i="10"/>
  <c r="AB214" i="10" s="1"/>
  <c r="M215" i="10"/>
  <c r="AB215" i="10" s="1"/>
  <c r="M216" i="10"/>
  <c r="AB216" i="10" s="1"/>
  <c r="M217" i="10"/>
  <c r="AB217" i="10" s="1"/>
  <c r="M218" i="10"/>
  <c r="AB218" i="10" s="1"/>
  <c r="M219" i="10"/>
  <c r="AB219" i="10" s="1"/>
  <c r="M220" i="10"/>
  <c r="AB220" i="10" s="1"/>
  <c r="M221" i="10"/>
  <c r="AB221" i="10" s="1"/>
  <c r="S221" i="10"/>
  <c r="S220" i="10"/>
  <c r="S219" i="10"/>
  <c r="S218" i="10"/>
  <c r="S217" i="10"/>
  <c r="S216" i="10"/>
  <c r="S215" i="10"/>
  <c r="S214" i="10"/>
  <c r="S213" i="10"/>
  <c r="S212" i="10"/>
  <c r="S211" i="10"/>
  <c r="S210" i="10"/>
  <c r="S209" i="10"/>
  <c r="S208" i="10"/>
  <c r="S207" i="10"/>
  <c r="S206" i="10"/>
  <c r="S205" i="10"/>
  <c r="S204" i="10"/>
  <c r="S203" i="10"/>
  <c r="S202" i="10"/>
  <c r="S201" i="10"/>
  <c r="S200" i="10"/>
  <c r="S199" i="10"/>
  <c r="S198" i="10"/>
  <c r="S197" i="10"/>
  <c r="S196" i="10"/>
  <c r="S195" i="10"/>
  <c r="S194" i="10"/>
  <c r="S193" i="10"/>
  <c r="S192" i="10"/>
  <c r="S191" i="10"/>
  <c r="S190" i="10"/>
  <c r="S189" i="10"/>
  <c r="S188" i="10"/>
  <c r="S187" i="10"/>
  <c r="S186" i="10"/>
  <c r="S185" i="10"/>
  <c r="S184" i="10"/>
  <c r="S183" i="10"/>
  <c r="S182" i="10"/>
  <c r="S181" i="10"/>
  <c r="S180" i="10"/>
  <c r="S179" i="10"/>
  <c r="S178" i="10"/>
  <c r="S177" i="10"/>
  <c r="S176" i="10"/>
  <c r="S175" i="10"/>
  <c r="S174" i="10"/>
  <c r="S173" i="10"/>
  <c r="S172" i="10"/>
  <c r="S171" i="10"/>
  <c r="S170" i="10"/>
  <c r="S169" i="10"/>
  <c r="S168" i="10"/>
  <c r="S167" i="10"/>
  <c r="S166" i="10"/>
  <c r="S165" i="10"/>
  <c r="S164" i="10"/>
  <c r="S163" i="10"/>
  <c r="S162" i="10"/>
  <c r="S161" i="10"/>
  <c r="S160" i="10"/>
  <c r="S159" i="10"/>
  <c r="S158" i="10"/>
  <c r="S157" i="10"/>
  <c r="S156" i="10"/>
  <c r="S155" i="10"/>
  <c r="S154" i="10"/>
  <c r="S153" i="10"/>
  <c r="S152" i="10"/>
  <c r="S151" i="10"/>
  <c r="S150" i="10"/>
  <c r="S149" i="10"/>
  <c r="S148" i="10"/>
  <c r="S147" i="10"/>
  <c r="S146" i="10"/>
  <c r="S145" i="10"/>
  <c r="S144" i="10"/>
  <c r="S143" i="10"/>
  <c r="S142" i="10"/>
  <c r="S141" i="10"/>
  <c r="S140" i="10"/>
  <c r="S139" i="10"/>
  <c r="S138" i="10"/>
  <c r="S137" i="10"/>
  <c r="S136" i="10"/>
  <c r="S135" i="10"/>
  <c r="S134" i="10"/>
  <c r="S133" i="10"/>
  <c r="S132" i="10"/>
  <c r="S131" i="10"/>
  <c r="S130" i="10"/>
  <c r="S129" i="10"/>
  <c r="S128" i="10"/>
  <c r="S127" i="10"/>
  <c r="S126" i="10"/>
  <c r="S125" i="10"/>
  <c r="S124" i="10"/>
  <c r="S123" i="10"/>
  <c r="S122" i="10"/>
  <c r="S121" i="10"/>
  <c r="S120" i="10"/>
  <c r="S119" i="10"/>
  <c r="S118" i="10"/>
  <c r="S117" i="10"/>
  <c r="S116" i="10"/>
  <c r="S115" i="10"/>
  <c r="S114" i="10"/>
  <c r="S113" i="10"/>
  <c r="S112" i="10"/>
  <c r="S111" i="10"/>
  <c r="S110" i="10"/>
  <c r="S109" i="10"/>
  <c r="S108" i="10"/>
  <c r="S107" i="10"/>
  <c r="S106" i="10"/>
  <c r="S105" i="10"/>
  <c r="S104" i="10"/>
  <c r="S103" i="10"/>
  <c r="S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</calcChain>
</file>

<file path=xl/sharedStrings.xml><?xml version="1.0" encoding="utf-8"?>
<sst xmlns="http://schemas.openxmlformats.org/spreadsheetml/2006/main" count="1585" uniqueCount="506">
  <si>
    <t>NAYARA LADISLAU MELO DE SOUZA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</si>
  <si>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</si>
  <si>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</si>
  <si>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</si>
  <si>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</si>
  <si>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</si>
  <si>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</si>
  <si>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</si>
  <si>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28399030000301</t>
  </si>
  <si>
    <t>CTTC COVID 19</t>
  </si>
  <si>
    <t>05382701440</t>
  </si>
  <si>
    <t>ELAINE CRISTINA DO NASCIMENTO LIMA</t>
  </si>
  <si>
    <t>3</t>
  </si>
  <si>
    <t>2524-05</t>
  </si>
  <si>
    <t>07/2020</t>
  </si>
  <si>
    <t>2</t>
  </si>
  <si>
    <t>06307936460</t>
  </si>
  <si>
    <t>KARLA PATRICIA BERNARDINO DA SILVA</t>
  </si>
  <si>
    <t>5211-30</t>
  </si>
  <si>
    <t>08622070450</t>
  </si>
  <si>
    <t>JULIETE RODRIGUES DA SILVA</t>
  </si>
  <si>
    <t>06222177476</t>
  </si>
  <si>
    <t>KASSIA JOHANNY CORTEZ DA SILVA</t>
  </si>
  <si>
    <t>12331777454</t>
  </si>
  <si>
    <t>MATTHEUS MACIEL DOS SANTOS</t>
  </si>
  <si>
    <t>07489818451</t>
  </si>
  <si>
    <t>RODRIGO MENEZES RODRIGUES DOS SANTOS</t>
  </si>
  <si>
    <t>70776062441</t>
  </si>
  <si>
    <t>EVERSSON HENRIQUE DA SILVA SOUZA PONTES</t>
  </si>
  <si>
    <t>05167478430</t>
  </si>
  <si>
    <t>MARIA ELAINE CRISTINA DE FIGUEIREDO</t>
  </si>
  <si>
    <t>07416934451</t>
  </si>
  <si>
    <t>PEDRO PAULO DO NASCIMENTO</t>
  </si>
  <si>
    <t>10136677436</t>
  </si>
  <si>
    <t>JULIANA MARINA CAMPELO</t>
  </si>
  <si>
    <t>10318789477</t>
  </si>
  <si>
    <t>ALEXANDRE CRUZ BARROS</t>
  </si>
  <si>
    <t>06085186460</t>
  </si>
  <si>
    <t>JACKSON BUARQUE MELO</t>
  </si>
  <si>
    <t>11564310426</t>
  </si>
  <si>
    <t>GUILHERME DE MIRANDA FERREIRA</t>
  </si>
  <si>
    <t>11909924423</t>
  </si>
  <si>
    <t>LAILA EUNICE VASCONCELOS SILVA</t>
  </si>
  <si>
    <t>4101-05</t>
  </si>
  <si>
    <t>07779751490</t>
  </si>
  <si>
    <t>JOSE ANDRE DE LIRA</t>
  </si>
  <si>
    <t>5174-10</t>
  </si>
  <si>
    <t>07862577418</t>
  </si>
  <si>
    <t>BRUNO JOSE DA SILVA</t>
  </si>
  <si>
    <t>07767019675</t>
  </si>
  <si>
    <t>ANDREIA DE ALMEIDA BRASIL</t>
  </si>
  <si>
    <t>5163-35</t>
  </si>
  <si>
    <t>10871823446</t>
  </si>
  <si>
    <t>KEILA THAINA MONTEIRO DA SILVA</t>
  </si>
  <si>
    <t>04019566445</t>
  </si>
  <si>
    <t>CLECIA GOMES</t>
  </si>
  <si>
    <t>89881656400</t>
  </si>
  <si>
    <t>GILVANIA ALVES FEITOSA DE FREITAS</t>
  </si>
  <si>
    <t>05718768463</t>
  </si>
  <si>
    <t>ERICA MARIA DA SILVA SANTOS</t>
  </si>
  <si>
    <t>4110-30</t>
  </si>
  <si>
    <t>02587527422</t>
  </si>
  <si>
    <t>BENIRDES JOAQUIM DE ALENCAR JUNIOR</t>
  </si>
  <si>
    <t>4131-15</t>
  </si>
  <si>
    <t>09298859457</t>
  </si>
  <si>
    <t>ALDO MELO DE OLIVEIRA</t>
  </si>
  <si>
    <t>4141-05</t>
  </si>
  <si>
    <t>03148776496</t>
  </si>
  <si>
    <t>JAILSON RODRIGUES DO NASCIMENTO</t>
  </si>
  <si>
    <t>2525-45</t>
  </si>
  <si>
    <t>08049679462</t>
  </si>
  <si>
    <t>AMANDA MARIA FLORENCIO</t>
  </si>
  <si>
    <t>11354840402</t>
  </si>
  <si>
    <t>AELTON MATHEUS LOPES DOS SANTOS</t>
  </si>
  <si>
    <t>08328720400</t>
  </si>
  <si>
    <t>JOAO WASHINGTON DOMINGOS DE ASSIS</t>
  </si>
  <si>
    <t>08052415403</t>
  </si>
  <si>
    <t>GABRIELA VIRGINIA BARRETO DA SILVA</t>
  </si>
  <si>
    <t>5134-25</t>
  </si>
  <si>
    <t>04642215441</t>
  </si>
  <si>
    <t>ADILMA MARIA SILVA DA COSTA</t>
  </si>
  <si>
    <t>05831282465</t>
  </si>
  <si>
    <t>AMANDA PRISCILA OLIVEIRA SARAIVA</t>
  </si>
  <si>
    <t>10140614400</t>
  </si>
  <si>
    <t>JOSE MARLOS FIRMINO MARTINS</t>
  </si>
  <si>
    <t>08264707424</t>
  </si>
  <si>
    <t>MARCIO LUIZ SEVERINO DA SILVA</t>
  </si>
  <si>
    <t>5143-10</t>
  </si>
  <si>
    <t>09524717441</t>
  </si>
  <si>
    <t>DIEGO ALVES TORRES</t>
  </si>
  <si>
    <t>3132-05</t>
  </si>
  <si>
    <t>07199335440</t>
  </si>
  <si>
    <t>ARTUR SABURIDO SANTIAGO</t>
  </si>
  <si>
    <t>04913042424</t>
  </si>
  <si>
    <t>ANTONIO HENRIQUE HORTENCIO SILVA</t>
  </si>
  <si>
    <t>02220501442</t>
  </si>
  <si>
    <t>JOSE FABIO DA SILVA</t>
  </si>
  <si>
    <t>05546086424</t>
  </si>
  <si>
    <t>NELSE TAINAH FIGUEIROA DOS SANTOS</t>
  </si>
  <si>
    <t>2515-20</t>
  </si>
  <si>
    <t>1</t>
  </si>
  <si>
    <t>08393360471</t>
  </si>
  <si>
    <t>ROBERTA DA SILVA PEREIRA</t>
  </si>
  <si>
    <t>05879348407</t>
  </si>
  <si>
    <t>CLAUDINETE SANTOS DA PAIXAO</t>
  </si>
  <si>
    <t>06011559476</t>
  </si>
  <si>
    <t>ALICE ALESSANDRA PACIFICO RAMOS</t>
  </si>
  <si>
    <t>09806783409</t>
  </si>
  <si>
    <t>RAYANA CAROLINE PEREIRA DE SOUZA</t>
  </si>
  <si>
    <t>10337112410</t>
  </si>
  <si>
    <t>MAIRA HERMINIO DA SILVA</t>
  </si>
  <si>
    <t>09061412498</t>
  </si>
  <si>
    <t>ANDREZA MARIA DE MOURA</t>
  </si>
  <si>
    <t>83036938400</t>
  </si>
  <si>
    <t>TONY CARLSON LIMA DE CARVALHO</t>
  </si>
  <si>
    <t>03071604408</t>
  </si>
  <si>
    <t>EZEQUIEL FERREIRA DE MELO</t>
  </si>
  <si>
    <t>04532166411</t>
  </si>
  <si>
    <t>VALDEMIR PASSOS DE SANTANA JUNIOR</t>
  </si>
  <si>
    <t>06034419476</t>
  </si>
  <si>
    <t>JOYCE VASCONCELOS DOS SANTOS</t>
  </si>
  <si>
    <t>2516-05</t>
  </si>
  <si>
    <t>80169449491</t>
  </si>
  <si>
    <t>ANDREA CARLA PONTES ANDRADE</t>
  </si>
  <si>
    <t>00743087429</t>
  </si>
  <si>
    <t>LUCIANA FABRICIO DE OLIVEIRA</t>
  </si>
  <si>
    <t>04594981429</t>
  </si>
  <si>
    <t>JULIANA MARIA DE MELO</t>
  </si>
  <si>
    <t>2234-05</t>
  </si>
  <si>
    <t>01076333451</t>
  </si>
  <si>
    <t>MARIA CLAUDIA PEREIRA</t>
  </si>
  <si>
    <t>06596839460</t>
  </si>
  <si>
    <t>HUGO MARCELO NASCIMENTO CARVALHO</t>
  </si>
  <si>
    <t>10260612456</t>
  </si>
  <si>
    <t>CLAUDIANNE VASCONCELOS SILVA</t>
  </si>
  <si>
    <t>04733311443</t>
  </si>
  <si>
    <t>JULIO CESAR CAVALCANTI DE AQUINO</t>
  </si>
  <si>
    <t>75450321449</t>
  </si>
  <si>
    <t>ANA GLORIA GALIZA OLIVEIRA SIMOES</t>
  </si>
  <si>
    <t>79125689568</t>
  </si>
  <si>
    <t>EPITACIO SOUSA SANTOS JUNIOR</t>
  </si>
  <si>
    <t>5151-10</t>
  </si>
  <si>
    <t>11333382405</t>
  </si>
  <si>
    <t>ALLYFER RAFAEL SANTOS DA SILVA</t>
  </si>
  <si>
    <t>08862851430</t>
  </si>
  <si>
    <t>ONIAS RAMOS DA SILVA</t>
  </si>
  <si>
    <t>04241957471</t>
  </si>
  <si>
    <t>MARCOS ANTONIO DE ARAUJO</t>
  </si>
  <si>
    <t>4131-05</t>
  </si>
  <si>
    <t>05891763400</t>
  </si>
  <si>
    <t>CARLA MICHELLE MARIA DE FREITAS</t>
  </si>
  <si>
    <t>10064123448</t>
  </si>
  <si>
    <t>THAYS MORAIS DE MACEDO OLIVEIRA</t>
  </si>
  <si>
    <t>4222-05</t>
  </si>
  <si>
    <t>06394181471</t>
  </si>
  <si>
    <t>RENATO HENRIQUE SILVA BARBOSA</t>
  </si>
  <si>
    <t>10133370429</t>
  </si>
  <si>
    <t>JOSE IVANILDO DE SOUZA JUNIOR</t>
  </si>
  <si>
    <t>08283594400</t>
  </si>
  <si>
    <t>SARAH CAROLINA TEIXEIRA DE ALMEIDA OLIVEIRA</t>
  </si>
  <si>
    <t>03908788471</t>
  </si>
  <si>
    <t>ADEMIR BATISTA FERREIRA</t>
  </si>
  <si>
    <t>08859722446</t>
  </si>
  <si>
    <t>VANDREYBSON TEODORO DA SILVA</t>
  </si>
  <si>
    <t>12126208443</t>
  </si>
  <si>
    <t>MATHEUS SIVALDO DE OLIVEIRA</t>
  </si>
  <si>
    <t>04232797424</t>
  </si>
  <si>
    <t>ERIVELTON DA SILVA GUIMARAES</t>
  </si>
  <si>
    <t>81760469491</t>
  </si>
  <si>
    <t>JOSE FERNANDO AVELINO DA SILVA</t>
  </si>
  <si>
    <t>04521985424</t>
  </si>
  <si>
    <t>DIOGENES GOMES DE OLIVEIRA</t>
  </si>
  <si>
    <t>08252861407</t>
  </si>
  <si>
    <t>DAVIDSON VIEIRA DA SILVA</t>
  </si>
  <si>
    <t>10486718441</t>
  </si>
  <si>
    <t>ROSEMBERG DOS SANTOS CAMARA</t>
  </si>
  <si>
    <t>04134970466</t>
  </si>
  <si>
    <t>ADEMILTON FERREIRA DA SILVA</t>
  </si>
  <si>
    <t>12010914465</t>
  </si>
  <si>
    <t>RAFAELA CONCEICAO DA CRUZ</t>
  </si>
  <si>
    <t>3516-05</t>
  </si>
  <si>
    <t>70043712479</t>
  </si>
  <si>
    <t>EDSON MAURO MELO LEAO</t>
  </si>
  <si>
    <t>02382352469</t>
  </si>
  <si>
    <t>FLAVIO ALMEIDA DE ANDRADE</t>
  </si>
  <si>
    <t>11128815494</t>
  </si>
  <si>
    <t>THAYNA PRYSCILA DE OLIVEIRA SILVA</t>
  </si>
  <si>
    <t>08456668435</t>
  </si>
  <si>
    <t>ROSANGELA MARIA DA SILVA</t>
  </si>
  <si>
    <t>44938179415</t>
  </si>
  <si>
    <t>CHRISTIANE ARRUDA VASCONCELOS</t>
  </si>
  <si>
    <t>08200186431</t>
  </si>
  <si>
    <t>DANILO VICENTE ALVES</t>
  </si>
  <si>
    <t>06332361441</t>
  </si>
  <si>
    <t>JOSE ELDER DA SILVA CASTRO</t>
  </si>
  <si>
    <t>07773408440</t>
  </si>
  <si>
    <t>CIBELE NASCIMENTO QUEIROZ</t>
  </si>
  <si>
    <t>06030885464</t>
  </si>
  <si>
    <t>DANIELE MENDES FELIX</t>
  </si>
  <si>
    <t>62049844468</t>
  </si>
  <si>
    <t>AILA DA CONCEICAO SANTANA</t>
  </si>
  <si>
    <t>3222-05</t>
  </si>
  <si>
    <t>11852956402</t>
  </si>
  <si>
    <t>MAURICIO GABRIEL DOWSLEY GOUVEIA</t>
  </si>
  <si>
    <t>07381723409</t>
  </si>
  <si>
    <t>DANIELA CRISTINA POCIANO DA SILVA</t>
  </si>
  <si>
    <t>12374331423</t>
  </si>
  <si>
    <t>ANA KAROLLAYNE DA SILVA MONTEIRO</t>
  </si>
  <si>
    <t>12943372463</t>
  </si>
  <si>
    <t>TAYNANA MARCELINO AMARANTE</t>
  </si>
  <si>
    <t>04707223478</t>
  </si>
  <si>
    <t>BARBARA DA SILVA DANTAS</t>
  </si>
  <si>
    <t>04756865437</t>
  </si>
  <si>
    <t>MONICA GONCALVES DA SILVA</t>
  </si>
  <si>
    <t>05529976417</t>
  </si>
  <si>
    <t>EVANEIDE RODRIGUES DOS SANTOS</t>
  </si>
  <si>
    <t>07762667482</t>
  </si>
  <si>
    <t>JULIANA CONCEICAO SANTOS DE ARAUJO</t>
  </si>
  <si>
    <t>03381210483</t>
  </si>
  <si>
    <t>IVONE VENANCIO DA SILVA</t>
  </si>
  <si>
    <t>70448867443</t>
  </si>
  <si>
    <t>RARIANE TEODORO CORREIA</t>
  </si>
  <si>
    <t>08934603461</t>
  </si>
  <si>
    <t>MARCOS JOSE RIDSON ALVES DOS SANTOS</t>
  </si>
  <si>
    <t>12627083465</t>
  </si>
  <si>
    <t>MAXWELDE SEVERINO DE LIMA</t>
  </si>
  <si>
    <t>04893122410</t>
  </si>
  <si>
    <t>ANA PAULA DE ANDRADE DA SILVA</t>
  </si>
  <si>
    <t>10149514450</t>
  </si>
  <si>
    <t>AMANDA ROBERTA MARTINS BARBOSA</t>
  </si>
  <si>
    <t>00838304486</t>
  </si>
  <si>
    <t>ALEXANDRA RODRIGUES SILVINO</t>
  </si>
  <si>
    <t>09273414419</t>
  </si>
  <si>
    <t>MAYARA GABRIELLE BRITO DOS SANTOS</t>
  </si>
  <si>
    <t>68474830400</t>
  </si>
  <si>
    <t>MARIA SEVERINA DA COSTA</t>
  </si>
  <si>
    <t>10234911417</t>
  </si>
  <si>
    <t>WILLIANY ESTEFFANY DE ARAUJO SILVA</t>
  </si>
  <si>
    <t>12458276423</t>
  </si>
  <si>
    <t>REMERSON EVERTON ALMEIDA DE MORAIS</t>
  </si>
  <si>
    <t>03828607489</t>
  </si>
  <si>
    <t>ROSEANE CANDIDO DA SILVA</t>
  </si>
  <si>
    <t>05951301432</t>
  </si>
  <si>
    <t>ELANE WALTRUDES SILVA</t>
  </si>
  <si>
    <t>71543759491</t>
  </si>
  <si>
    <t>ROSINEIDE ALVES DA SILVA</t>
  </si>
  <si>
    <t>07950421401</t>
  </si>
  <si>
    <t>MIRTES ARRUDA PANTALEAO</t>
  </si>
  <si>
    <t>84548754415</t>
  </si>
  <si>
    <t>NELLY MARIA DE LIMA</t>
  </si>
  <si>
    <t>11246530406</t>
  </si>
  <si>
    <t>VANESSA DOS SANTOS GONCALO</t>
  </si>
  <si>
    <t>70373987480</t>
  </si>
  <si>
    <t>LARISSA IRYS MENDES CRUZ</t>
  </si>
  <si>
    <t>06530416404</t>
  </si>
  <si>
    <t>MARIA DA CONCEICAO PEREIRA SILVA</t>
  </si>
  <si>
    <t>01993441409</t>
  </si>
  <si>
    <t>JACIDEISE GOMES DA SILVA</t>
  </si>
  <si>
    <t>03708394470</t>
  </si>
  <si>
    <t>MONICA SUTTER</t>
  </si>
  <si>
    <t>10401181430</t>
  </si>
  <si>
    <t>DANIELLY SALES DE OLIVEIRA</t>
  </si>
  <si>
    <t>06355531475</t>
  </si>
  <si>
    <t>ADRIANA ALVES DOS SANTOS SOUZA DE BARROS</t>
  </si>
  <si>
    <t>10225763486</t>
  </si>
  <si>
    <t>ELIZAMA ALVES ARAUJO DA PAIXAO</t>
  </si>
  <si>
    <t>09667333477</t>
  </si>
  <si>
    <t>KAYSE MARIANO SANTOS BARROS</t>
  </si>
  <si>
    <t>2235-05</t>
  </si>
  <si>
    <t>70168797470</t>
  </si>
  <si>
    <t>MATHEUS RODRIGUES DE ANDRADE</t>
  </si>
  <si>
    <t>05831917460</t>
  </si>
  <si>
    <t>CARLA VASCONCELOS NETTO DE SIQUEIRA</t>
  </si>
  <si>
    <t>93475136449</t>
  </si>
  <si>
    <t>LUIZ FLAVIO ALVES</t>
  </si>
  <si>
    <t>1425-15</t>
  </si>
  <si>
    <t>10735394407</t>
  </si>
  <si>
    <t>NATHALIA MACHADO BARBOSA SILVA</t>
  </si>
  <si>
    <t>04170619439</t>
  </si>
  <si>
    <t>TATIANA CHAVES DE MELO FREIRE ALENCAR</t>
  </si>
  <si>
    <t>01375634429</t>
  </si>
  <si>
    <t>VANESSA SILVA DE ARAUJO</t>
  </si>
  <si>
    <t>05662164428</t>
  </si>
  <si>
    <t>ANNA HELOISA DE BARROS BARBOSA</t>
  </si>
  <si>
    <t>09793393408</t>
  </si>
  <si>
    <t>RAYZA KELLEN FERREIRA DA FONSECA CUNHA</t>
  </si>
  <si>
    <t>05705368470</t>
  </si>
  <si>
    <t>TARCIANA CAVALCANTE CALAIS</t>
  </si>
  <si>
    <t>10155234471</t>
  </si>
  <si>
    <t>PAULO HENRIQUE DO NASCIMENTO BEM</t>
  </si>
  <si>
    <t>10753633493</t>
  </si>
  <si>
    <t>THAYZA MARIA BOTELHO FLORENCIO</t>
  </si>
  <si>
    <t>08035114425</t>
  </si>
  <si>
    <t>JOYCE WILLIANY DE FREITAS</t>
  </si>
  <si>
    <t>07493603480</t>
  </si>
  <si>
    <t>ELEXSANDRA PEREIRA DE ALCANTARA</t>
  </si>
  <si>
    <t>08108028485</t>
  </si>
  <si>
    <t>BRUNA MICHELLE DE SOUZA ALVES</t>
  </si>
  <si>
    <t>70214571467</t>
  </si>
  <si>
    <t>ENEDDY NIELLY LOPES DA SILVA</t>
  </si>
  <si>
    <t>82997888468</t>
  </si>
  <si>
    <t>ANA MARIA PEREIRA DOS SANTOS</t>
  </si>
  <si>
    <t>86927949453</t>
  </si>
  <si>
    <t>SANDRA MARIA ALVES DE LIMA</t>
  </si>
  <si>
    <t>08088171407</t>
  </si>
  <si>
    <t>ADJA BATISTA DA SILVA</t>
  </si>
  <si>
    <t>09867871405</t>
  </si>
  <si>
    <t>TIAGO OLIVIO PEREIRA DA SILVA</t>
  </si>
  <si>
    <t>02463519428</t>
  </si>
  <si>
    <t>ANDREA JUSTINO RAMOS</t>
  </si>
  <si>
    <t>10831068485</t>
  </si>
  <si>
    <t>FRANCIELLE ENAIDE ALVES FONTES</t>
  </si>
  <si>
    <t>10214031489</t>
  </si>
  <si>
    <t>MAYARA FRANCIELY ANDRADE DA SILVA</t>
  </si>
  <si>
    <t>04616953406</t>
  </si>
  <si>
    <t>ROSEMEIRE DE SOUZA TAVARES</t>
  </si>
  <si>
    <t>08729098750</t>
  </si>
  <si>
    <t>LILIANA MARTINS SILVA</t>
  </si>
  <si>
    <t>11830555448</t>
  </si>
  <si>
    <t>MARIA EDUARDA GOUVEIA DE REZENDE PEREIRA</t>
  </si>
  <si>
    <t>06109832456</t>
  </si>
  <si>
    <t>LILIANA DOS SANTOS SILVA</t>
  </si>
  <si>
    <t>09333693440</t>
  </si>
  <si>
    <t>MIQUEIAS TENORIO DOS SANTOS JUNIOR</t>
  </si>
  <si>
    <t>95197117591</t>
  </si>
  <si>
    <t>VIRGINIA SUMAIA CORDEIRO CALADO</t>
  </si>
  <si>
    <t>1312-10</t>
  </si>
  <si>
    <t>08461102452</t>
  </si>
  <si>
    <t>JOSE RANDSON BANDEIRA NERY</t>
  </si>
  <si>
    <t>10865701466</t>
  </si>
  <si>
    <t>LARISSA VITORIA DE MELO DANTAS</t>
  </si>
  <si>
    <t>09682644410</t>
  </si>
  <si>
    <t>ANDREA CRISTINA SILVA DE SOUZA</t>
  </si>
  <si>
    <t>03255437474</t>
  </si>
  <si>
    <t>DANIEL JOSE VICTOR GOMES</t>
  </si>
  <si>
    <t>06828276493</t>
  </si>
  <si>
    <t>IRANEIDE VIEIRA DANTAS DA SILVA</t>
  </si>
  <si>
    <t>06788911410</t>
  </si>
  <si>
    <t>PAMELA PAULA FERREIRA DA SILVA</t>
  </si>
  <si>
    <t>2237-10</t>
  </si>
  <si>
    <t>10198004451</t>
  </si>
  <si>
    <t>TAINA SILVA REIS</t>
  </si>
  <si>
    <t>08409738457</t>
  </si>
  <si>
    <t>MANUELA REBECA ALVES DE ARRUDA</t>
  </si>
  <si>
    <t>13460751401</t>
  </si>
  <si>
    <t>EDUARDO DOS SANTOS FREITAS</t>
  </si>
  <si>
    <t>07149874410</t>
  </si>
  <si>
    <t>1312-05</t>
  </si>
  <si>
    <t>90071530487</t>
  </si>
  <si>
    <t>MARIA DO SOCORRO NEVES VENTURA</t>
  </si>
  <si>
    <t>08156316428</t>
  </si>
  <si>
    <t>MARIA JOSE DA SILVA BARBOSA</t>
  </si>
  <si>
    <t>86408550487</t>
  </si>
  <si>
    <t>MONICA DANTAS DE OLIVEIRA ROCHA</t>
  </si>
  <si>
    <t>05866043408</t>
  </si>
  <si>
    <t>JUNIOR COSTA DA SILVA</t>
  </si>
  <si>
    <t>45624402449</t>
  </si>
  <si>
    <t>ANDREIA LUCIA SOUZA SILVA</t>
  </si>
  <si>
    <t>83500464491</t>
  </si>
  <si>
    <t>ROSIANE PEREIRA DA SILVA</t>
  </si>
  <si>
    <t>71057061476</t>
  </si>
  <si>
    <t>BRUNA JORDANA ALVES TRINDADE</t>
  </si>
  <si>
    <t>01747765430</t>
  </si>
  <si>
    <t>LEONICE GOMES DA SILVA</t>
  </si>
  <si>
    <t>06189838480</t>
  </si>
  <si>
    <t>DANIELY ESPERIDIAO FERREIRA</t>
  </si>
  <si>
    <t>03156694460</t>
  </si>
  <si>
    <t>JACIANE GOMES DE SOUSA</t>
  </si>
  <si>
    <t>82177082404</t>
  </si>
  <si>
    <t>MARIA DE FATIMA DA SILVA MORAES</t>
  </si>
  <si>
    <t>81801661472</t>
  </si>
  <si>
    <t>JACIANE DENISE DA SILVA</t>
  </si>
  <si>
    <t>12480950492</t>
  </si>
  <si>
    <t>EVELLYN CONCEICAO NUNES DOS REIS</t>
  </si>
  <si>
    <t>09747577488</t>
  </si>
  <si>
    <t>WEIDSON DE SOUZA MARTINS</t>
  </si>
  <si>
    <t>54508240410</t>
  </si>
  <si>
    <t>RUTE CLAUDINO DOS SANTOS PESSOA</t>
  </si>
  <si>
    <t>88244555491</t>
  </si>
  <si>
    <t>JOSELMA SILVA DE ARAUJO</t>
  </si>
  <si>
    <t>76229793253</t>
  </si>
  <si>
    <t>IGOR TENAGLIA ABRANTES</t>
  </si>
  <si>
    <t>2251-25</t>
  </si>
  <si>
    <t>01435840496</t>
  </si>
  <si>
    <t>DORON REGINATTO</t>
  </si>
  <si>
    <t>05170763492</t>
  </si>
  <si>
    <t>SHARLENE CAVALCANTI MALTA</t>
  </si>
  <si>
    <t>10526039477</t>
  </si>
  <si>
    <t>RODRIGO LAPENDA DE MORAES BARBOSA</t>
  </si>
  <si>
    <t>07396322480</t>
  </si>
  <si>
    <t>TATIANA VERCOZA DE CASTRO SILVEIRA</t>
  </si>
  <si>
    <t>10219220484</t>
  </si>
  <si>
    <t>CHARLES ALMIR ALBUQUERQUE DE ARAUJO JUNIOR</t>
  </si>
  <si>
    <t>09212940420</t>
  </si>
  <si>
    <t>JULIANA MARIA DE ARRUDA LIMA</t>
  </si>
  <si>
    <t>07397446400</t>
  </si>
  <si>
    <t>ISA COSTA DOMINGOS</t>
  </si>
  <si>
    <t>01696139414</t>
  </si>
  <si>
    <t>JOAO MARTINS DA SILVA V</t>
  </si>
  <si>
    <t>04089045932</t>
  </si>
  <si>
    <t>ANDREA CRISTINA SOUSA PEREIRA</t>
  </si>
  <si>
    <t>10020696450</t>
  </si>
  <si>
    <t>FABIANA REGINA DA CUNHA LOPES</t>
  </si>
  <si>
    <t>05699294406</t>
  </si>
  <si>
    <t>MARIA TEREZA CAVALCANTI DE ANDRADE MAGALHAES</t>
  </si>
  <si>
    <t>05811229500</t>
  </si>
  <si>
    <t>DHAISA THAINA SOUZA CONCEICAO</t>
  </si>
  <si>
    <t>10470361425</t>
  </si>
  <si>
    <t>MARIA DANIELA RODRIGUES BESSA CUNHA</t>
  </si>
  <si>
    <t>07413850400</t>
  </si>
  <si>
    <t>IRIS COSTA DOMINGOS</t>
  </si>
  <si>
    <t>06522502461</t>
  </si>
  <si>
    <t>ANANDA COSTA DOMINGOS</t>
  </si>
  <si>
    <t>03377738401</t>
  </si>
  <si>
    <t>MARIA CRISTINA DE CARVALHO SILVA</t>
  </si>
  <si>
    <t>07566624431</t>
  </si>
  <si>
    <t>ALINE LEMES MARANHAO</t>
  </si>
  <si>
    <t>10284863408</t>
  </si>
  <si>
    <t>CELINA VIEIRA FERRAZ</t>
  </si>
  <si>
    <t>09150904493</t>
  </si>
  <si>
    <t>MARIA EDUARDA DE MELO PEREIRA DO REGO</t>
  </si>
  <si>
    <t>07848454410</t>
  </si>
  <si>
    <t>JOCIBELLE MIRELA PAZ DA SILVA</t>
  </si>
  <si>
    <t>05868663454</t>
  </si>
  <si>
    <t>ALEZ DAMASIO DOS SANTOS</t>
  </si>
  <si>
    <t>05244461486</t>
  </si>
  <si>
    <t>AMANDA MONTEIRO CANUTO</t>
  </si>
  <si>
    <t>70899947409</t>
  </si>
  <si>
    <t>GEYSA SILVA</t>
  </si>
  <si>
    <t>07077978451</t>
  </si>
  <si>
    <t>EMANUELA VIANA DE LIRA</t>
  </si>
  <si>
    <t>4141-25</t>
  </si>
  <si>
    <t>11928797407</t>
  </si>
  <si>
    <t>JESSICA RODRIGUES E SOUZA</t>
  </si>
  <si>
    <t>02562934490</t>
  </si>
  <si>
    <t>LUIZA ALVES DE LIMA</t>
  </si>
  <si>
    <t>71044084448</t>
  </si>
  <si>
    <t>KAROLAYNE MARIA PESSOA</t>
  </si>
  <si>
    <t>09508700483</t>
  </si>
  <si>
    <t>IASMINE OURIQUES BEZERRA GOMES</t>
  </si>
  <si>
    <t>05820714458</t>
  </si>
  <si>
    <t>DAVID FRANCISCO RAMOS JUNIOR</t>
  </si>
  <si>
    <t>07400428403</t>
  </si>
  <si>
    <t>EDUARDO FERREIRA BARROS FILHO</t>
  </si>
  <si>
    <t>10296731447</t>
  </si>
  <si>
    <t>ANA CAROLINA CAVALCANTI ACCIOLY</t>
  </si>
  <si>
    <t>09305463428</t>
  </si>
  <si>
    <t>TATHYANA DANTAS DA SILVA</t>
  </si>
  <si>
    <t>04136807465</t>
  </si>
  <si>
    <t>ARIADNE CELI DE ALBUQUERQUE LOBO COSTA</t>
  </si>
  <si>
    <t>81064489249</t>
  </si>
  <si>
    <t>LIDIANE ALVES DE MACEDO SOUZA</t>
  </si>
  <si>
    <t>08449433479</t>
  </si>
  <si>
    <t>ANDREZA TEOFILO AMORIM</t>
  </si>
  <si>
    <t>10772894485</t>
  </si>
  <si>
    <t>SYNARA NUNES MEDEIROS DE SOUZA</t>
  </si>
  <si>
    <t>03537537344</t>
  </si>
  <si>
    <t>TARCIZIO BRITO SANTOS</t>
  </si>
  <si>
    <t>10141577495</t>
  </si>
  <si>
    <t>LAURA MARIA GOMES DE SIQUEIRA</t>
  </si>
  <si>
    <t>1421-05</t>
  </si>
  <si>
    <t>08151544457</t>
  </si>
  <si>
    <t>JESSICA CRISTINA BARBOSA DE ANDRADE</t>
  </si>
  <si>
    <t>08963101401</t>
  </si>
  <si>
    <t>ROBERTA VERCOZA DE CASTRO SILVEIRA</t>
  </si>
  <si>
    <t>03317573465</t>
  </si>
  <si>
    <t>BRENO ANTONIO DE ALBUQUERQUE LOBO COSTA</t>
  </si>
  <si>
    <t>10024576450</t>
  </si>
  <si>
    <t>LUCAS CASE FERRAZ</t>
  </si>
  <si>
    <t>09765567405</t>
  </si>
  <si>
    <t>LAYSLLA BRUNNA DE AZEVEDO LIMA</t>
  </si>
  <si>
    <t>03270369409</t>
  </si>
  <si>
    <t>CARLOS ALBERTO DA SILVA JUNIOR</t>
  </si>
  <si>
    <t>4102-05</t>
  </si>
  <si>
    <t>87977834472</t>
  </si>
  <si>
    <t>ADRIANA CONCEICAO BEZERRA LINS SEVERIANO</t>
  </si>
  <si>
    <t>03167963441</t>
  </si>
  <si>
    <t>ANA MARCIA DE OLIVEIRA SILVA CAMPOS</t>
  </si>
  <si>
    <t>70450594424</t>
  </si>
  <si>
    <t>JONATHAN SANTOS DE LIMA</t>
  </si>
  <si>
    <t>01375416430</t>
  </si>
  <si>
    <t>TIAGO DE SOUZA FERREIRA</t>
  </si>
  <si>
    <t>GRRF</t>
  </si>
  <si>
    <t>FGTS</t>
  </si>
  <si>
    <t>PIS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</si>
  <si>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</si>
  <si>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</si>
  <si>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</si>
  <si>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</si>
  <si>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</si>
  <si>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</si>
  <si>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</si>
  <si>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</si>
  <si>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</si>
  <si>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</si>
  <si>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 - Valor do Funcionário</t>
  </si>
  <si>
    <t>Auxílios  - Valor Líquido</t>
  </si>
  <si>
    <t>Auxílios 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</si>
  <si>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</si>
  <si>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</si>
  <si>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</si>
  <si>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</si>
  <si>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</si>
  <si>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SALARIO FAMILIA</t>
  </si>
  <si>
    <t>AUX CRECHE</t>
  </si>
  <si>
    <t>SALARIO FAMILIA E AUX CRECHE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</si>
</sst>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R$ &quot;* #,##0.00_);_(&quot;R$ &quot;* \(#,##0.00\);_(&quot;R$ &quot;* \-??_);_(@_)"/>
    <numFmt numFmtId="165" formatCode="_-&quot;R$ &quot;* #,##0.00_-;&quot;-R$ &quot;* #,##0.00_-;_-&quot;R$ &quot;* \-??_-;_-@_-"/>
    <numFmt numFmtId="166" formatCode="_-&quot;R$ &quot;* #,##0_-;&quot;-R$ &quot;* #,##0_-;_-&quot;R$ &quot;* \-_-;_-@_-"/>
    <numFmt numFmtId="167" formatCode="_(* #,##0.00_);_(* \(#,##0.00\);_(* \-??_);_(@_)"/>
    <numFmt numFmtId="168" formatCode="[$-416]General"/>
    <numFmt numFmtId="169" formatCode="_-* #,##0_-;\-* #,##0_-;_-* \-_-;_-@_-"/>
    <numFmt numFmtId="170" formatCode="_-* #,##0.00_-;\-* #,##0.00_-;_-* \-??_-;_-@_-"/>
    <numFmt numFmtId="171" formatCode="[$R$-416]\ #,##0.00;[Red]\-[$R$-416]\ #,##0.00"/>
  </numFmts>
  <fonts count="41">
    <font>
      <sz val="11"/>
      <color rgb="FF000000"/>
      <name val="Calibri"/>
      <charset val="134"/>
    </font>
    <font>
      <sz val="11"/>
      <color rgb="FFFFFFFF"/>
      <name val="Calibri"/>
      <charset val="134"/>
    </font>
    <font>
      <sz val="11"/>
      <color rgb="FF006100"/>
      <name val="Calibri"/>
      <charset val="134"/>
    </font>
    <font>
      <sz val="11"/>
      <color rgb="FF008000"/>
      <name val="Calibri"/>
      <charset val="134"/>
    </font>
    <font>
      <b/>
      <sz val="11"/>
      <color rgb="FFFA7D00"/>
      <name val="Calibri"/>
      <charset val="134"/>
    </font>
    <font>
      <b/>
      <sz val="11"/>
      <color rgb="FFFF9900"/>
      <name val="Calibri"/>
      <charset val="134"/>
    </font>
    <font>
      <b/>
      <sz val="11"/>
      <color rgb="FFFFFFFF"/>
      <name val="Calibri"/>
      <charset val="134"/>
    </font>
    <font>
      <sz val="11"/>
      <color rgb="FFFA7D00"/>
      <name val="Calibri"/>
      <charset val="134"/>
    </font>
    <font>
      <sz val="11"/>
      <color rgb="FFFF9900"/>
      <name val="Calibri"/>
      <charset val="134"/>
    </font>
    <font>
      <sz val="11"/>
      <color rgb="FF3F3F76"/>
      <name val="Calibri"/>
      <charset val="134"/>
    </font>
    <font>
      <sz val="11"/>
      <color rgb="FF333399"/>
      <name val="Calibri"/>
      <charset val="134"/>
    </font>
    <font>
      <sz val="11"/>
      <color rgb="FF9C0006"/>
      <name val="Calibri"/>
      <charset val="134"/>
    </font>
    <font>
      <sz val="11"/>
      <color rgb="FF800080"/>
      <name val="Calibri"/>
      <charset val="134"/>
    </font>
    <font>
      <sz val="11"/>
      <color rgb="FF9C6500"/>
      <name val="Calibri"/>
      <charset val="134"/>
    </font>
    <font>
      <sz val="11"/>
      <color rgb="FF993300"/>
      <name val="Calibri"/>
      <charset val="134"/>
    </font>
    <font>
      <sz val="10"/>
      <name val="Arial"/>
      <charset val="1"/>
    </font>
    <font>
      <sz val="10"/>
      <name val="Arial"/>
      <charset val="134"/>
    </font>
    <font>
      <sz val="11"/>
      <color rgb="FF000000"/>
      <name val="Calibri"/>
      <charset val="1"/>
    </font>
    <font>
      <b/>
      <sz val="11"/>
      <color rgb="FF3F3F3F"/>
      <name val="Calibri"/>
      <charset val="134"/>
    </font>
    <font>
      <b/>
      <sz val="11"/>
      <color rgb="FF333333"/>
      <name val="Calibri"/>
      <charset val="134"/>
    </font>
    <font>
      <b/>
      <sz val="18"/>
      <color rgb="FF003366"/>
      <name val="Cambria"/>
      <charset val="1"/>
    </font>
    <font>
      <sz val="11"/>
      <color rgb="FFFF0000"/>
      <name val="Calibri"/>
      <charset val="134"/>
    </font>
    <font>
      <i/>
      <sz val="11"/>
      <color rgb="FF7F7F7F"/>
      <name val="Calibri"/>
      <charset val="134"/>
    </font>
    <font>
      <i/>
      <sz val="11"/>
      <color rgb="FF808080"/>
      <name val="Calibri"/>
      <charset val="134"/>
    </font>
    <font>
      <b/>
      <sz val="11"/>
      <color rgb="FF000000"/>
      <name val="Calibri"/>
      <charset val="134"/>
    </font>
    <font>
      <b/>
      <sz val="15"/>
      <color rgb="FF1F497D"/>
      <name val="Calibri"/>
      <charset val="134"/>
    </font>
    <font>
      <b/>
      <sz val="15"/>
      <color rgb="FF003366"/>
      <name val="Calibri"/>
      <charset val="134"/>
    </font>
    <font>
      <b/>
      <sz val="13"/>
      <color rgb="FF1F497D"/>
      <name val="Calibri"/>
      <charset val="134"/>
    </font>
    <font>
      <b/>
      <sz val="13"/>
      <color rgb="FF003366"/>
      <name val="Calibri"/>
      <charset val="134"/>
    </font>
    <font>
      <b/>
      <sz val="11"/>
      <color rgb="FF1F497D"/>
      <name val="Calibri"/>
      <charset val="134"/>
    </font>
    <font>
      <b/>
      <sz val="11"/>
      <color rgb="FF003366"/>
      <name val="Calibri"/>
      <charset val="134"/>
    </font>
    <font>
      <b/>
      <sz val="18"/>
      <color rgb="FF003366"/>
      <name val="Cambria"/>
      <charset val="134"/>
    </font>
    <font>
      <b/>
      <sz val="18"/>
      <color rgb="FF1F497D"/>
      <name val="Cambria"/>
      <charset val="134"/>
    </font>
    <font>
      <sz val="11"/>
      <color rgb="FF000000"/>
      <name val="Calibri"/>
      <charset val="134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  <charset val="1"/>
    </font>
    <font>
      <sz val="10"/>
      <color indexed="63"/>
      <name val="Arial"/>
      <family val="2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name val="Calibri"/>
      <family val="2"/>
      <charset val="1"/>
    </font>
  </fonts>
  <fills count="54">
    <fill>
      <patternFill patternType="none"/>
    </fill>
    <fill>
      <patternFill patternType="gray125"/>
    </fill>
    <fill>
      <patternFill patternType="solid">
        <fgColor rgb="FFDCE6F2"/>
        <bgColor rgb="FFDCEDF4"/>
      </patternFill>
    </fill>
    <fill>
      <patternFill patternType="mediumGray">
        <fgColor rgb="FFCCC1DB"/>
        <bgColor rgb="FFBACDE7"/>
      </patternFill>
    </fill>
    <fill>
      <patternFill patternType="solid">
        <fgColor rgb="FFF2DCDB"/>
        <bgColor rgb="FFE6E0EC"/>
      </patternFill>
    </fill>
    <fill>
      <patternFill patternType="solid">
        <fgColor rgb="FFFF99CC"/>
        <bgColor rgb="FFFC8C99"/>
      </patternFill>
    </fill>
    <fill>
      <patternFill patternType="solid">
        <fgColor rgb="FFEBF1DE"/>
        <bgColor rgb="FFF2F2F2"/>
      </patternFill>
    </fill>
    <fill>
      <patternFill patternType="solid">
        <fgColor rgb="FFD1FBD6"/>
        <bgColor rgb="FFD4F6D9"/>
      </patternFill>
    </fill>
    <fill>
      <patternFill patternType="solid">
        <fgColor rgb="FFE6E0EC"/>
        <bgColor rgb="FFDCE6F2"/>
      </patternFill>
    </fill>
    <fill>
      <patternFill patternType="solid">
        <fgColor rgb="FFCC99FF"/>
        <bgColor rgb="FFFF99CC"/>
      </patternFill>
    </fill>
    <fill>
      <patternFill patternType="solid">
        <fgColor rgb="FFDCEDF4"/>
        <bgColor rgb="FFDCE6F2"/>
      </patternFill>
    </fill>
    <fill>
      <patternFill patternType="solid">
        <fgColor rgb="FFD4F6D9"/>
        <bgColor rgb="FFD1FBD6"/>
      </patternFill>
    </fill>
    <fill>
      <patternFill patternType="solid">
        <fgColor rgb="FFFDEADA"/>
        <bgColor rgb="FFEBF1DE"/>
      </patternFill>
    </fill>
    <fill>
      <patternFill patternType="solid">
        <fgColor rgb="FFFFCC99"/>
        <bgColor rgb="FFFAC090"/>
      </patternFill>
    </fill>
    <fill>
      <patternFill patternType="solid">
        <fgColor rgb="FFBACDE7"/>
        <bgColor rgb="FFB7DEE8"/>
      </patternFill>
    </fill>
    <fill>
      <patternFill patternType="solid">
        <fgColor rgb="FF92C6F4"/>
        <bgColor rgb="FF8EB4E3"/>
      </patternFill>
    </fill>
    <fill>
      <patternFill patternType="solid">
        <fgColor rgb="FFE6B9B8"/>
        <bgColor rgb="FFFAC090"/>
      </patternFill>
    </fill>
    <fill>
      <patternFill patternType="solid">
        <fgColor rgb="FFFB8787"/>
        <bgColor rgb="FFFC8C99"/>
      </patternFill>
    </fill>
    <fill>
      <patternFill patternType="solid">
        <fgColor rgb="FFD7E6BD"/>
        <bgColor rgb="FFD4F6D9"/>
      </patternFill>
    </fill>
    <fill>
      <patternFill patternType="solid">
        <fgColor rgb="FF00FF00"/>
        <bgColor rgb="FF00B050"/>
      </patternFill>
    </fill>
    <fill>
      <patternFill patternType="solid">
        <fgColor rgb="FFCCC1DB"/>
        <bgColor rgb="FFCECECE"/>
      </patternFill>
    </fill>
    <fill>
      <patternFill patternType="solid">
        <fgColor rgb="FFB7DEE8"/>
        <bgColor rgb="FFBACDE7"/>
      </patternFill>
    </fill>
    <fill>
      <patternFill patternType="solid">
        <fgColor rgb="FFFCD5B5"/>
        <bgColor rgb="FFFFCC99"/>
      </patternFill>
    </fill>
    <fill>
      <patternFill patternType="solid">
        <fgColor rgb="FFFFCC00"/>
        <bgColor rgb="FFFFFF00"/>
      </patternFill>
    </fill>
    <fill>
      <patternFill patternType="solid">
        <fgColor rgb="FF95B4D7"/>
        <bgColor rgb="FF8EB4E3"/>
      </patternFill>
    </fill>
    <fill>
      <patternFill patternType="solid">
        <fgColor rgb="FF0066CC"/>
        <bgColor rgb="FF1F497D"/>
      </patternFill>
    </fill>
    <fill>
      <patternFill patternType="solid">
        <fgColor rgb="FFFC8C99"/>
        <bgColor rgb="FFFB8787"/>
      </patternFill>
    </fill>
    <fill>
      <patternFill patternType="mediumGray">
        <fgColor rgb="FFCECECE"/>
        <bgColor rgb="FFD7E6BD"/>
      </patternFill>
    </fill>
    <fill>
      <patternFill patternType="solid">
        <fgColor rgb="FFB1B1B7"/>
        <bgColor rgb="FFACB1A9"/>
      </patternFill>
    </fill>
    <fill>
      <patternFill patternType="solid">
        <fgColor rgb="FF630F09"/>
        <bgColor rgb="FF89000F"/>
      </patternFill>
    </fill>
    <fill>
      <patternFill patternType="darkGray">
        <fgColor rgb="FF92C6F4"/>
        <bgColor rgb="FF8EB4E3"/>
      </patternFill>
    </fill>
    <fill>
      <patternFill patternType="solid">
        <fgColor rgb="FF38C6CB"/>
        <bgColor rgb="FF5898CA"/>
      </patternFill>
    </fill>
    <fill>
      <patternFill patternType="solid">
        <fgColor rgb="FFFAC090"/>
        <bgColor rgb="FFFFCC99"/>
      </patternFill>
    </fill>
    <fill>
      <patternFill patternType="solid">
        <fgColor rgb="FFFE9807"/>
        <bgColor rgb="FFFA7D00"/>
      </patternFill>
    </fill>
    <fill>
      <patternFill patternType="solid">
        <fgColor rgb="FFF2F2F2"/>
        <bgColor rgb="FFEBF1DE"/>
      </patternFill>
    </fill>
    <fill>
      <patternFill patternType="darkGray">
        <fgColor rgb="FFCECECE"/>
        <bgColor rgb="FFCCC1DB"/>
      </patternFill>
    </fill>
    <fill>
      <patternFill patternType="darkGray">
        <fgColor rgb="FFACB1A9"/>
        <bgColor rgb="FFB1B1B7"/>
      </patternFill>
    </fill>
    <fill>
      <patternFill patternType="solid">
        <fgColor rgb="FF818181"/>
        <bgColor rgb="FF7F738E"/>
      </patternFill>
    </fill>
    <fill>
      <patternFill patternType="solid">
        <fgColor rgb="FFFFC7CE"/>
        <bgColor rgb="FFFCD5B5"/>
      </patternFill>
    </fill>
    <fill>
      <patternFill patternType="solid">
        <fgColor rgb="FFFFEB9C"/>
        <bgColor rgb="FFFFFF99"/>
      </patternFill>
    </fill>
    <fill>
      <patternFill patternType="solid">
        <fgColor rgb="FFFFFF99"/>
        <bgColor rgb="FFFFEB9C"/>
      </patternFill>
    </fill>
    <fill>
      <patternFill patternType="solid">
        <fgColor rgb="FFFFFFCC"/>
        <bgColor rgb="FFEBF1DE"/>
      </patternFill>
    </fill>
    <fill>
      <patternFill patternType="darkGray">
        <fgColor rgb="FF5898CA"/>
        <bgColor rgb="FF818181"/>
      </patternFill>
    </fill>
    <fill>
      <patternFill patternType="solid">
        <fgColor rgb="FF353588"/>
        <bgColor rgb="FF1F497D"/>
      </patternFill>
    </fill>
    <fill>
      <patternFill patternType="darkGray">
        <fgColor rgb="FFB64C00"/>
        <bgColor rgb="FFFF6600"/>
      </patternFill>
    </fill>
    <fill>
      <patternFill patternType="solid">
        <fgColor rgb="FFFF0000"/>
        <bgColor rgb="FF89000F"/>
      </patternFill>
    </fill>
    <fill>
      <patternFill patternType="solid">
        <fgColor rgb="FFACB1A9"/>
        <bgColor rgb="FFB1B1B7"/>
      </patternFill>
    </fill>
    <fill>
      <patternFill patternType="mediumGray">
        <fgColor rgb="FF008609"/>
        <bgColor rgb="FF00B050"/>
      </patternFill>
    </fill>
    <fill>
      <patternFill patternType="solid">
        <fgColor rgb="FF7F738E"/>
        <bgColor rgb="FF818181"/>
      </patternFill>
    </fill>
    <fill>
      <patternFill patternType="darkGray">
        <fgColor rgb="FF5898CA"/>
        <bgColor rgb="FF38C6CB"/>
      </patternFill>
    </fill>
    <fill>
      <patternFill patternType="mediumGray">
        <fgColor rgb="FFFE9807"/>
        <bgColor rgb="FFFB8787"/>
      </patternFill>
    </fill>
    <fill>
      <patternFill patternType="solid">
        <fgColor rgb="FFFF6600"/>
        <bgColor rgb="FFFA7D00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7F738E"/>
      </left>
      <right style="thin">
        <color rgb="FF7F738E"/>
      </right>
      <top style="thin">
        <color rgb="FF7F738E"/>
      </top>
      <bottom style="thin">
        <color rgb="FF7F738E"/>
      </bottom>
      <diagonal/>
    </border>
    <border>
      <left style="thin">
        <color rgb="FF818181"/>
      </left>
      <right style="thin">
        <color rgb="FF818181"/>
      </right>
      <top style="thin">
        <color rgb="FF818181"/>
      </top>
      <bottom style="thin">
        <color rgb="FF81818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A7D00"/>
      </bottom>
      <diagonal/>
    </border>
    <border>
      <left/>
      <right/>
      <top/>
      <bottom style="double">
        <color rgb="FFFE9807"/>
      </bottom>
      <diagonal/>
    </border>
    <border>
      <left style="thin">
        <color rgb="FFB1B1B7"/>
      </left>
      <right style="thin">
        <color rgb="FFB1B1B7"/>
      </right>
      <top style="thin">
        <color rgb="FFB1B1B7"/>
      </top>
      <bottom style="thin">
        <color rgb="FFB1B1B7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5898CA"/>
      </top>
      <bottom style="double">
        <color rgb="FF5898CA"/>
      </bottom>
      <diagonal/>
    </border>
    <border>
      <left/>
      <right/>
      <top style="thin">
        <color rgb="FF353588"/>
      </top>
      <bottom style="double">
        <color rgb="FF353588"/>
      </bottom>
      <diagonal/>
    </border>
    <border>
      <left/>
      <right/>
      <top/>
      <bottom style="thick">
        <color rgb="FF5898CA"/>
      </bottom>
      <diagonal/>
    </border>
    <border>
      <left/>
      <right/>
      <top/>
      <bottom style="thick">
        <color rgb="FF353588"/>
      </bottom>
      <diagonal/>
    </border>
    <border>
      <left/>
      <right/>
      <top/>
      <bottom style="thick">
        <color rgb="FF95B4D7"/>
      </bottom>
      <diagonal/>
    </border>
    <border>
      <left/>
      <right/>
      <top/>
      <bottom style="thick">
        <color rgb="FFCECECE"/>
      </bottom>
      <diagonal/>
    </border>
    <border>
      <left/>
      <right/>
      <top/>
      <bottom style="medium">
        <color rgb="FF95B4D7"/>
      </bottom>
      <diagonal/>
    </border>
    <border>
      <left/>
      <right/>
      <top/>
      <bottom style="medium">
        <color rgb="FF0066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01">
    <xf numFmtId="0" fontId="0" fillId="0" borderId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3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2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5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4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7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6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9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8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1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0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3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2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5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4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7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6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9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18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9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0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15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1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3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33" fillId="22" borderId="0" applyBorder="0" applyProtection="0"/>
    <xf numFmtId="0" fontId="1" fillId="24" borderId="0" applyBorder="0" applyProtection="0"/>
    <xf numFmtId="0" fontId="1" fillId="25" borderId="0" applyBorder="0" applyProtection="0"/>
    <xf numFmtId="0" fontId="1" fillId="26" borderId="0" applyBorder="0" applyProtection="0"/>
    <xf numFmtId="0" fontId="1" fillId="17" borderId="0" applyBorder="0" applyProtection="0"/>
    <xf numFmtId="0" fontId="1" fillId="27" borderId="0" applyBorder="0" applyProtection="0"/>
    <xf numFmtId="0" fontId="1" fillId="19" borderId="0" applyBorder="0" applyProtection="0"/>
    <xf numFmtId="0" fontId="1" fillId="28" borderId="0" applyBorder="0" applyProtection="0"/>
    <xf numFmtId="0" fontId="1" fillId="29" borderId="0" applyBorder="0" applyProtection="0"/>
    <xf numFmtId="0" fontId="1" fillId="30" borderId="0" applyBorder="0" applyProtection="0"/>
    <xf numFmtId="0" fontId="1" fillId="31" borderId="0" applyBorder="0" applyProtection="0"/>
    <xf numFmtId="0" fontId="1" fillId="32" borderId="0" applyBorder="0" applyProtection="0"/>
    <xf numFmtId="0" fontId="1" fillId="33" borderId="0" applyBorder="0" applyProtection="0"/>
    <xf numFmtId="0" fontId="2" fillId="11" borderId="0" applyBorder="0" applyProtection="0"/>
    <xf numFmtId="0" fontId="3" fillId="7" borderId="0" applyBorder="0" applyProtection="0"/>
    <xf numFmtId="0" fontId="4" fillId="34" borderId="1" applyProtection="0"/>
    <xf numFmtId="0" fontId="5" fillId="35" borderId="2" applyProtection="0"/>
    <xf numFmtId="0" fontId="6" fillId="36" borderId="3" applyProtection="0"/>
    <xf numFmtId="0" fontId="6" fillId="37" borderId="4" applyProtection="0"/>
    <xf numFmtId="0" fontId="7" fillId="0" borderId="5" applyProtection="0"/>
    <xf numFmtId="0" fontId="8" fillId="0" borderId="6" applyProtection="0"/>
    <xf numFmtId="0" fontId="9" fillId="13" borderId="1" applyProtection="0"/>
    <xf numFmtId="0" fontId="10" fillId="13" borderId="2" applyProtection="0"/>
    <xf numFmtId="0" fontId="11" fillId="38" borderId="0" applyBorder="0" applyProtection="0"/>
    <xf numFmtId="0" fontId="12" fillId="5" borderId="0" applyBorder="0" applyProtection="0"/>
    <xf numFmtId="164" fontId="33" fillId="0" borderId="0" applyBorder="0" applyProtection="0"/>
    <xf numFmtId="164" fontId="33" fillId="0" borderId="0" applyBorder="0" applyProtection="0"/>
    <xf numFmtId="165" fontId="33" fillId="0" borderId="0" applyBorder="0" applyProtection="0"/>
    <xf numFmtId="165" fontId="33" fillId="0" borderId="0" applyBorder="0" applyProtection="0"/>
    <xf numFmtId="165" fontId="33" fillId="0" borderId="0" applyBorder="0" applyProtection="0"/>
    <xf numFmtId="166" fontId="33" fillId="0" borderId="0" applyBorder="0" applyProtection="0"/>
    <xf numFmtId="0" fontId="13" fillId="39" borderId="0" applyBorder="0" applyProtection="0"/>
    <xf numFmtId="0" fontId="14" fillId="40" borderId="0" applyBorder="0" applyProtection="0"/>
    <xf numFmtId="0" fontId="33" fillId="0" borderId="0"/>
    <xf numFmtId="0" fontId="1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6" fillId="0" borderId="0"/>
    <xf numFmtId="0" fontId="1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6" fillId="0" borderId="0"/>
    <xf numFmtId="0" fontId="16" fillId="0" borderId="0"/>
    <xf numFmtId="0" fontId="33" fillId="0" borderId="0"/>
    <xf numFmtId="0" fontId="17" fillId="0" borderId="0"/>
    <xf numFmtId="0" fontId="33" fillId="0" borderId="0"/>
    <xf numFmtId="0" fontId="33" fillId="0" borderId="0"/>
    <xf numFmtId="0" fontId="16" fillId="0" borderId="0"/>
    <xf numFmtId="0" fontId="1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6" fillId="0" borderId="0"/>
    <xf numFmtId="0" fontId="16" fillId="0" borderId="0"/>
    <xf numFmtId="0" fontId="33" fillId="0" borderId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8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0" fontId="33" fillId="41" borderId="7" applyProtection="0"/>
    <xf numFmtId="9" fontId="33" fillId="0" borderId="0" applyBorder="0" applyProtection="0"/>
    <xf numFmtId="0" fontId="18" fillId="34" borderId="9" applyProtection="0"/>
    <xf numFmtId="0" fontId="19" fillId="35" borderId="10" applyProtection="0"/>
    <xf numFmtId="167" fontId="33" fillId="0" borderId="0" applyBorder="0" applyProtection="0"/>
    <xf numFmtId="168" fontId="33" fillId="0" borderId="0" applyBorder="0" applyProtection="0"/>
    <xf numFmtId="168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9" fontId="33" fillId="0" borderId="0" applyBorder="0" applyProtection="0"/>
    <xf numFmtId="0" fontId="20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2" fillId="0" borderId="0" applyBorder="0" applyProtection="0"/>
    <xf numFmtId="0" fontId="23" fillId="0" borderId="0" applyBorder="0" applyProtection="0"/>
    <xf numFmtId="0" fontId="24" fillId="0" borderId="11" applyProtection="0"/>
    <xf numFmtId="0" fontId="24" fillId="0" borderId="12" applyProtection="0"/>
    <xf numFmtId="0" fontId="25" fillId="0" borderId="13" applyProtection="0"/>
    <xf numFmtId="0" fontId="26" fillId="0" borderId="14" applyProtection="0"/>
    <xf numFmtId="0" fontId="27" fillId="0" borderId="15" applyProtection="0"/>
    <xf numFmtId="0" fontId="28" fillId="0" borderId="16" applyProtection="0"/>
    <xf numFmtId="0" fontId="29" fillId="0" borderId="17" applyProtection="0"/>
    <xf numFmtId="0" fontId="30" fillId="0" borderId="18" applyProtection="0"/>
    <xf numFmtId="0" fontId="29" fillId="0" borderId="0" applyBorder="0" applyProtection="0"/>
    <xf numFmtId="0" fontId="30" fillId="0" borderId="0" applyBorder="0" applyProtection="0"/>
    <xf numFmtId="0" fontId="31" fillId="0" borderId="0" applyBorder="0" applyProtection="0"/>
    <xf numFmtId="0" fontId="32" fillId="0" borderId="0" applyBorder="0" applyProtection="0"/>
    <xf numFmtId="0" fontId="31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16" fillId="0" borderId="0" applyBorder="0" applyProtection="0"/>
    <xf numFmtId="170" fontId="16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67" fontId="15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170" fontId="33" fillId="0" borderId="0" applyBorder="0" applyProtection="0"/>
    <xf numFmtId="0" fontId="1" fillId="42" borderId="0" applyBorder="0" applyProtection="0"/>
    <xf numFmtId="0" fontId="1" fillId="43" borderId="0" applyBorder="0" applyProtection="0"/>
    <xf numFmtId="0" fontId="1" fillId="44" borderId="0" applyBorder="0" applyProtection="0"/>
    <xf numFmtId="0" fontId="1" fillId="45" borderId="0" applyBorder="0" applyProtection="0"/>
    <xf numFmtId="0" fontId="1" fillId="46" borderId="0" applyBorder="0" applyProtection="0"/>
    <xf numFmtId="0" fontId="1" fillId="47" borderId="0" applyBorder="0" applyProtection="0"/>
    <xf numFmtId="0" fontId="1" fillId="48" borderId="0" applyBorder="0" applyProtection="0"/>
    <xf numFmtId="0" fontId="1" fillId="29" borderId="0" applyBorder="0" applyProtection="0"/>
    <xf numFmtId="0" fontId="1" fillId="49" borderId="0" applyBorder="0" applyProtection="0"/>
    <xf numFmtId="0" fontId="1" fillId="31" borderId="0" applyBorder="0" applyProtection="0"/>
    <xf numFmtId="0" fontId="1" fillId="50" borderId="0" applyBorder="0" applyProtection="0"/>
    <xf numFmtId="0" fontId="1" fillId="51" borderId="0" applyBorder="0" applyProtection="0"/>
    <xf numFmtId="0" fontId="15" fillId="0" borderId="0"/>
  </cellStyleXfs>
  <cellXfs count="22">
    <xf numFmtId="0" fontId="0" fillId="0" borderId="0" xfId="0"/>
    <xf numFmtId="0" fontId="34" fillId="52" borderId="19" xfId="540" applyFont="1" applyFill="1" applyBorder="1" applyAlignment="1" applyProtection="1">
      <alignment horizontal="center" vertical="center" wrapText="1"/>
    </xf>
    <xf numFmtId="49" fontId="35" fillId="0" borderId="19" xfId="0" applyNumberFormat="1" applyFont="1" applyBorder="1" applyAlignment="1" applyProtection="1">
      <alignment horizontal="center" vertical="center"/>
      <protection locked="0"/>
    </xf>
    <xf numFmtId="0" fontId="34" fillId="52" borderId="19" xfId="540" applyFont="1" applyFill="1" applyBorder="1" applyAlignment="1" applyProtection="1">
      <alignment horizontal="center" vertical="center"/>
    </xf>
    <xf numFmtId="171" fontId="34" fillId="52" borderId="19" xfId="577" applyNumberFormat="1" applyFont="1" applyFill="1" applyBorder="1" applyAlignment="1" applyProtection="1">
      <alignment horizontal="center" vertical="center" wrapText="1"/>
    </xf>
    <xf numFmtId="0" fontId="36" fillId="0" borderId="0" xfId="540" applyFont="1" applyBorder="1" applyAlignment="1" applyProtection="1">
      <alignment horizontal="center" vertical="center"/>
      <protection locked="0"/>
    </xf>
    <xf numFmtId="49" fontId="35" fillId="53" borderId="19" xfId="398" applyNumberFormat="1" applyFont="1" applyFill="1" applyBorder="1" applyAlignment="1" applyProtection="1">
      <alignment horizontal="center"/>
      <protection locked="0"/>
    </xf>
    <xf numFmtId="0" fontId="37" fillId="0" borderId="0" xfId="540" applyFont="1" applyBorder="1" applyAlignment="1" applyProtection="1">
      <alignment horizontal="center" vertical="center"/>
      <protection locked="0"/>
    </xf>
    <xf numFmtId="0" fontId="38" fillId="0" borderId="0" xfId="540" applyFont="1" applyBorder="1" applyAlignment="1" applyProtection="1">
      <alignment horizontal="center" vertical="center"/>
      <protection locked="0"/>
    </xf>
    <xf numFmtId="0" fontId="39" fillId="0" borderId="0" xfId="540" applyFont="1" applyBorder="1" applyAlignment="1" applyProtection="1">
      <alignment horizontal="center" vertical="center"/>
      <protection locked="0"/>
    </xf>
    <xf numFmtId="171" fontId="38" fillId="0" borderId="0" xfId="577" applyNumberFormat="1" applyFont="1" applyBorder="1" applyAlignment="1" applyProtection="1">
      <alignment horizontal="center" vertical="center"/>
      <protection locked="0"/>
    </xf>
    <xf numFmtId="49" fontId="35" fillId="53" borderId="19" xfId="540" applyNumberFormat="1" applyFont="1" applyFill="1" applyBorder="1" applyAlignment="1" applyProtection="1">
      <alignment horizontal="center" vertical="center"/>
      <protection locked="0"/>
    </xf>
    <xf numFmtId="2" fontId="35" fillId="53" borderId="19" xfId="577" applyNumberFormat="1" applyFont="1" applyFill="1" applyBorder="1" applyAlignment="1" applyProtection="1">
      <alignment horizontal="right" vertical="center"/>
      <protection locked="0"/>
    </xf>
    <xf numFmtId="0" fontId="40" fillId="0" borderId="0" xfId="540" applyFont="1" applyBorder="1" applyAlignment="1" applyProtection="1">
      <alignment horizontal="center" vertical="center"/>
      <protection locked="0"/>
    </xf>
    <xf numFmtId="171" fontId="40" fillId="0" borderId="0" xfId="577" applyNumberFormat="1" applyFont="1" applyBorder="1" applyAlignment="1" applyProtection="1">
      <alignment horizontal="center" vertical="center"/>
      <protection locked="0"/>
    </xf>
    <xf numFmtId="2" fontId="35" fillId="53" borderId="19" xfId="540" applyNumberFormat="1" applyFont="1" applyFill="1" applyBorder="1" applyAlignment="1" applyProtection="1">
      <alignment horizontal="right" vertical="center"/>
      <protection locked="0"/>
    </xf>
    <xf numFmtId="0" fontId="39" fillId="0" borderId="0" xfId="540" applyFont="1" applyBorder="1" applyAlignment="1" applyProtection="1">
      <alignment horizontal="right" vertical="center"/>
      <protection locked="0"/>
    </xf>
    <xf numFmtId="0" fontId="37" fillId="0" borderId="0" xfId="540" applyFont="1" applyBorder="1" applyAlignment="1" applyProtection="1">
      <alignment horizontal="right" vertical="center"/>
      <protection locked="0"/>
    </xf>
    <xf numFmtId="0" fontId="38" fillId="0" borderId="0" xfId="540" applyFont="1" applyBorder="1" applyAlignment="1" applyProtection="1">
      <alignment horizontal="right" vertical="center"/>
      <protection locked="0"/>
    </xf>
    <xf numFmtId="4" fontId="39" fillId="0" borderId="0" xfId="540" applyNumberFormat="1" applyFont="1" applyBorder="1" applyAlignment="1" applyProtection="1">
      <alignment horizontal="right" vertical="center"/>
      <protection locked="0"/>
    </xf>
    <xf numFmtId="2" fontId="35" fillId="53" borderId="19" xfId="540" applyNumberFormat="1" applyFont="1" applyFill="1" applyBorder="1" applyAlignment="1" applyProtection="1">
      <alignment horizontal="center" vertical="center"/>
      <protection locked="0"/>
    </xf>
    <xf numFmtId="2" fontId="35" fillId="0" borderId="19" xfId="540" applyNumberFormat="1" applyFont="1" applyFill="1" applyBorder="1" applyAlignment="1" applyProtection="1">
      <alignment horizontal="right" vertical="center"/>
      <protection locked="0"/>
    </xf>
  </cellXfs>
  <cellStyles count="601">
    <cellStyle name="20% - Ênfase1 10" xfId="1"/>
    <cellStyle name="20% - Ênfase1 10 2" xfId="2"/>
    <cellStyle name="20% - Ênfase1 11" xfId="3"/>
    <cellStyle name="20% - Ênfase1 11 2" xfId="4"/>
    <cellStyle name="20% - Ênfase1 12" xfId="5"/>
    <cellStyle name="20% - Ênfase1 13" xfId="6"/>
    <cellStyle name="20% - Ênfase1 14" xfId="7"/>
    <cellStyle name="20% - Ênfase1 15" xfId="8"/>
    <cellStyle name="20% - Ênfase1 16" xfId="9"/>
    <cellStyle name="20% - Ênfase1 17" xfId="10"/>
    <cellStyle name="20% - Ênfase1 18" xfId="11"/>
    <cellStyle name="20% - Ênfase1 19" xfId="12"/>
    <cellStyle name="20% - Ênfase1 2" xfId="13"/>
    <cellStyle name="20% - Ênfase1 2 2" xfId="14"/>
    <cellStyle name="20% - Ênfase1 20" xfId="15"/>
    <cellStyle name="20% - Ênfase1 21" xfId="16"/>
    <cellStyle name="20% - Ênfase1 22" xfId="17"/>
    <cellStyle name="20% - Ênfase1 23" xfId="18"/>
    <cellStyle name="20% - Ênfase1 3" xfId="19"/>
    <cellStyle name="20% - Ênfase1 3 2" xfId="20"/>
    <cellStyle name="20% - Ênfase1 4" xfId="21"/>
    <cellStyle name="20% - Ênfase1 4 2" xfId="22"/>
    <cellStyle name="20% - Ênfase1 5" xfId="23"/>
    <cellStyle name="20% - Ênfase1 5 2" xfId="24"/>
    <cellStyle name="20% - Ênfase1 6" xfId="25"/>
    <cellStyle name="20% - Ênfase1 6 2" xfId="26"/>
    <cellStyle name="20% - Ênfase1 7" xfId="27"/>
    <cellStyle name="20% - Ênfase1 7 2" xfId="28"/>
    <cellStyle name="20% - Ênfase1 8" xfId="29"/>
    <cellStyle name="20% - Ênfase1 8 2" xfId="30"/>
    <cellStyle name="20% - Ênfase1 9" xfId="31"/>
    <cellStyle name="20% - Ênfase1 9 2" xfId="32"/>
    <cellStyle name="20% - Ênfase2 10" xfId="33"/>
    <cellStyle name="20% - Ênfase2 10 2" xfId="34"/>
    <cellStyle name="20% - Ênfase2 11" xfId="35"/>
    <cellStyle name="20% - Ênfase2 12" xfId="36"/>
    <cellStyle name="20% - Ênfase2 13" xfId="37"/>
    <cellStyle name="20% - Ênfase2 14" xfId="38"/>
    <cellStyle name="20% - Ênfase2 15" xfId="39"/>
    <cellStyle name="20% - Ênfase2 16" xfId="40"/>
    <cellStyle name="20% - Ênfase2 17" xfId="41"/>
    <cellStyle name="20% - Ênfase2 18" xfId="42"/>
    <cellStyle name="20% - Ênfase2 19" xfId="43"/>
    <cellStyle name="20% - Ênfase2 2" xfId="44"/>
    <cellStyle name="20% - Ênfase2 2 2" xfId="45"/>
    <cellStyle name="20% - Ênfase2 20" xfId="46"/>
    <cellStyle name="20% - Ênfase2 21" xfId="47"/>
    <cellStyle name="20% - Ênfase2 22" xfId="48"/>
    <cellStyle name="20% - Ênfase2 3" xfId="49"/>
    <cellStyle name="20% - Ênfase2 3 2" xfId="50"/>
    <cellStyle name="20% - Ênfase2 4" xfId="51"/>
    <cellStyle name="20% - Ênfase2 4 2" xfId="52"/>
    <cellStyle name="20% - Ênfase2 5" xfId="53"/>
    <cellStyle name="20% - Ênfase2 5 2" xfId="54"/>
    <cellStyle name="20% - Ênfase2 6" xfId="55"/>
    <cellStyle name="20% - Ênfase2 6 2" xfId="56"/>
    <cellStyle name="20% - Ênfase2 7" xfId="57"/>
    <cellStyle name="20% - Ênfase2 7 2" xfId="58"/>
    <cellStyle name="20% - Ênfase2 8" xfId="59"/>
    <cellStyle name="20% - Ênfase2 8 2" xfId="60"/>
    <cellStyle name="20% - Ênfase2 9" xfId="61"/>
    <cellStyle name="20% - Ênfase2 9 2" xfId="62"/>
    <cellStyle name="20% - Ênfase3 10" xfId="63"/>
    <cellStyle name="20% - Ênfase3 10 2" xfId="64"/>
    <cellStyle name="20% - Ênfase3 11" xfId="65"/>
    <cellStyle name="20% - Ênfase3 12" xfId="66"/>
    <cellStyle name="20% - Ênfase3 13" xfId="67"/>
    <cellStyle name="20% - Ênfase3 14" xfId="68"/>
    <cellStyle name="20% - Ênfase3 15" xfId="69"/>
    <cellStyle name="20% - Ênfase3 16" xfId="70"/>
    <cellStyle name="20% - Ênfase3 17" xfId="71"/>
    <cellStyle name="20% - Ênfase3 18" xfId="72"/>
    <cellStyle name="20% - Ênfase3 19" xfId="73"/>
    <cellStyle name="20% - Ênfase3 2" xfId="74"/>
    <cellStyle name="20% - Ênfase3 2 2" xfId="75"/>
    <cellStyle name="20% - Ênfase3 20" xfId="76"/>
    <cellStyle name="20% - Ênfase3 21" xfId="77"/>
    <cellStyle name="20% - Ênfase3 22" xfId="78"/>
    <cellStyle name="20% - Ênfase3 3" xfId="79"/>
    <cellStyle name="20% - Ênfase3 3 2" xfId="80"/>
    <cellStyle name="20% - Ênfase3 4" xfId="81"/>
    <cellStyle name="20% - Ênfase3 4 2" xfId="82"/>
    <cellStyle name="20% - Ênfase3 5" xfId="83"/>
    <cellStyle name="20% - Ênfase3 5 2" xfId="84"/>
    <cellStyle name="20% - Ênfase3 6" xfId="85"/>
    <cellStyle name="20% - Ênfase3 6 2" xfId="86"/>
    <cellStyle name="20% - Ênfase3 7" xfId="87"/>
    <cellStyle name="20% - Ênfase3 7 2" xfId="88"/>
    <cellStyle name="20% - Ênfase3 8" xfId="89"/>
    <cellStyle name="20% - Ênfase3 8 2" xfId="90"/>
    <cellStyle name="20% - Ênfase3 9" xfId="91"/>
    <cellStyle name="20% - Ênfase3 9 2" xfId="92"/>
    <cellStyle name="20% - Ênfase4 10" xfId="93"/>
    <cellStyle name="20% - Ênfase4 10 2" xfId="94"/>
    <cellStyle name="20% - Ênfase4 11" xfId="95"/>
    <cellStyle name="20% - Ênfase4 12" xfId="96"/>
    <cellStyle name="20% - Ênfase4 13" xfId="97"/>
    <cellStyle name="20% - Ênfase4 14" xfId="98"/>
    <cellStyle name="20% - Ênfase4 15" xfId="99"/>
    <cellStyle name="20% - Ênfase4 16" xfId="100"/>
    <cellStyle name="20% - Ênfase4 17" xfId="101"/>
    <cellStyle name="20% - Ênfase4 18" xfId="102"/>
    <cellStyle name="20% - Ênfase4 19" xfId="103"/>
    <cellStyle name="20% - Ênfase4 2" xfId="104"/>
    <cellStyle name="20% - Ênfase4 2 2" xfId="105"/>
    <cellStyle name="20% - Ênfase4 20" xfId="106"/>
    <cellStyle name="20% - Ênfase4 21" xfId="107"/>
    <cellStyle name="20% - Ênfase4 22" xfId="108"/>
    <cellStyle name="20% - Ênfase4 3" xfId="109"/>
    <cellStyle name="20% - Ênfase4 3 2" xfId="110"/>
    <cellStyle name="20% - Ênfase4 4" xfId="111"/>
    <cellStyle name="20% - Ênfase4 4 2" xfId="112"/>
    <cellStyle name="20% - Ênfase4 5" xfId="113"/>
    <cellStyle name="20% - Ênfase4 5 2" xfId="114"/>
    <cellStyle name="20% - Ênfase4 6" xfId="115"/>
    <cellStyle name="20% - Ênfase4 6 2" xfId="116"/>
    <cellStyle name="20% - Ênfase4 7" xfId="117"/>
    <cellStyle name="20% - Ênfase4 7 2" xfId="118"/>
    <cellStyle name="20% - Ênfase4 8" xfId="119"/>
    <cellStyle name="20% - Ênfase4 8 2" xfId="120"/>
    <cellStyle name="20% - Ênfase4 9" xfId="121"/>
    <cellStyle name="20% - Ênfase4 9 2" xfId="122"/>
    <cellStyle name="20% - Ênfase5 10" xfId="123"/>
    <cellStyle name="20% - Ênfase5 10 2" xfId="124"/>
    <cellStyle name="20% - Ênfase5 11" xfId="125"/>
    <cellStyle name="20% - Ênfase5 12" xfId="126"/>
    <cellStyle name="20% - Ênfase5 13" xfId="127"/>
    <cellStyle name="20% - Ênfase5 14" xfId="128"/>
    <cellStyle name="20% - Ênfase5 15" xfId="129"/>
    <cellStyle name="20% - Ênfase5 16" xfId="130"/>
    <cellStyle name="20% - Ênfase5 17" xfId="131"/>
    <cellStyle name="20% - Ênfase5 18" xfId="132"/>
    <cellStyle name="20% - Ênfase5 19" xfId="133"/>
    <cellStyle name="20% - Ênfase5 2" xfId="134"/>
    <cellStyle name="20% - Ênfase5 2 2" xfId="135"/>
    <cellStyle name="20% - Ênfase5 20" xfId="136"/>
    <cellStyle name="20% - Ênfase5 21" xfId="137"/>
    <cellStyle name="20% - Ênfase5 22" xfId="138"/>
    <cellStyle name="20% - Ênfase5 3" xfId="139"/>
    <cellStyle name="20% - Ênfase5 3 2" xfId="140"/>
    <cellStyle name="20% - Ênfase5 4" xfId="141"/>
    <cellStyle name="20% - Ênfase5 4 2" xfId="142"/>
    <cellStyle name="20% - Ênfase5 5" xfId="143"/>
    <cellStyle name="20% - Ênfase5 5 2" xfId="144"/>
    <cellStyle name="20% - Ênfase5 6" xfId="145"/>
    <cellStyle name="20% - Ênfase5 6 2" xfId="146"/>
    <cellStyle name="20% - Ênfase5 7" xfId="147"/>
    <cellStyle name="20% - Ênfase5 7 2" xfId="148"/>
    <cellStyle name="20% - Ênfase5 8" xfId="149"/>
    <cellStyle name="20% - Ênfase5 8 2" xfId="150"/>
    <cellStyle name="20% - Ênfase5 9" xfId="151"/>
    <cellStyle name="20% - Ênfase5 9 2" xfId="152"/>
    <cellStyle name="20% - Ênfase6 10" xfId="153"/>
    <cellStyle name="20% - Ênfase6 10 2" xfId="154"/>
    <cellStyle name="20% - Ênfase6 11" xfId="155"/>
    <cellStyle name="20% - Ênfase6 12" xfId="156"/>
    <cellStyle name="20% - Ênfase6 13" xfId="157"/>
    <cellStyle name="20% - Ênfase6 14" xfId="158"/>
    <cellStyle name="20% - Ênfase6 15" xfId="159"/>
    <cellStyle name="20% - Ênfase6 16" xfId="160"/>
    <cellStyle name="20% - Ênfase6 17" xfId="161"/>
    <cellStyle name="20% - Ênfase6 18" xfId="162"/>
    <cellStyle name="20% - Ênfase6 19" xfId="163"/>
    <cellStyle name="20% - Ênfase6 2" xfId="164"/>
    <cellStyle name="20% - Ênfase6 2 2" xfId="165"/>
    <cellStyle name="20% - Ênfase6 20" xfId="166"/>
    <cellStyle name="20% - Ênfase6 21" xfId="167"/>
    <cellStyle name="20% - Ênfase6 22" xfId="168"/>
    <cellStyle name="20% - Ênfase6 3" xfId="169"/>
    <cellStyle name="20% - Ênfase6 3 2" xfId="170"/>
    <cellStyle name="20% - Ênfase6 4" xfId="171"/>
    <cellStyle name="20% - Ênfase6 4 2" xfId="172"/>
    <cellStyle name="20% - Ênfase6 5" xfId="173"/>
    <cellStyle name="20% - Ênfase6 5 2" xfId="174"/>
    <cellStyle name="20% - Ênfase6 6" xfId="175"/>
    <cellStyle name="20% - Ênfase6 6 2" xfId="176"/>
    <cellStyle name="20% - Ênfase6 7" xfId="177"/>
    <cellStyle name="20% - Ênfase6 7 2" xfId="178"/>
    <cellStyle name="20% - Ênfase6 8" xfId="179"/>
    <cellStyle name="20% - Ênfase6 8 2" xfId="180"/>
    <cellStyle name="20% - Ênfase6 9" xfId="181"/>
    <cellStyle name="20% - Ênfase6 9 2" xfId="182"/>
    <cellStyle name="40% - Ênfase1 10" xfId="183"/>
    <cellStyle name="40% - Ênfase1 10 2" xfId="184"/>
    <cellStyle name="40% - Ênfase1 11" xfId="185"/>
    <cellStyle name="40% - Ênfase1 11 2" xfId="186"/>
    <cellStyle name="40% - Ênfase1 12" xfId="187"/>
    <cellStyle name="40% - Ênfase1 13" xfId="188"/>
    <cellStyle name="40% - Ênfase1 14" xfId="189"/>
    <cellStyle name="40% - Ênfase1 15" xfId="190"/>
    <cellStyle name="40% - Ênfase1 16" xfId="191"/>
    <cellStyle name="40% - Ênfase1 17" xfId="192"/>
    <cellStyle name="40% - Ênfase1 18" xfId="193"/>
    <cellStyle name="40% - Ênfase1 19" xfId="194"/>
    <cellStyle name="40% - Ênfase1 2" xfId="195"/>
    <cellStyle name="40% - Ênfase1 2 2" xfId="196"/>
    <cellStyle name="40% - Ênfase1 20" xfId="197"/>
    <cellStyle name="40% - Ênfase1 21" xfId="198"/>
    <cellStyle name="40% - Ênfase1 22" xfId="199"/>
    <cellStyle name="40% - Ênfase1 23" xfId="200"/>
    <cellStyle name="40% - Ênfase1 3" xfId="201"/>
    <cellStyle name="40% - Ênfase1 3 2" xfId="202"/>
    <cellStyle name="40% - Ênfase1 4" xfId="203"/>
    <cellStyle name="40% - Ênfase1 4 2" xfId="204"/>
    <cellStyle name="40% - Ênfase1 5" xfId="205"/>
    <cellStyle name="40% - Ênfase1 5 2" xfId="206"/>
    <cellStyle name="40% - Ênfase1 6" xfId="207"/>
    <cellStyle name="40% - Ênfase1 6 2" xfId="208"/>
    <cellStyle name="40% - Ênfase1 7" xfId="209"/>
    <cellStyle name="40% - Ênfase1 7 2" xfId="210"/>
    <cellStyle name="40% - Ênfase1 8" xfId="211"/>
    <cellStyle name="40% - Ênfase1 8 2" xfId="212"/>
    <cellStyle name="40% - Ênfase1 9" xfId="213"/>
    <cellStyle name="40% - Ênfase1 9 2" xfId="214"/>
    <cellStyle name="40% - Ênfase2 10" xfId="215"/>
    <cellStyle name="40% - Ênfase2 10 2" xfId="216"/>
    <cellStyle name="40% - Ênfase2 11" xfId="217"/>
    <cellStyle name="40% - Ênfase2 12" xfId="218"/>
    <cellStyle name="40% - Ênfase2 13" xfId="219"/>
    <cellStyle name="40% - Ênfase2 14" xfId="220"/>
    <cellStyle name="40% - Ênfase2 15" xfId="221"/>
    <cellStyle name="40% - Ênfase2 16" xfId="222"/>
    <cellStyle name="40% - Ênfase2 17" xfId="223"/>
    <cellStyle name="40% - Ênfase2 18" xfId="224"/>
    <cellStyle name="40% - Ênfase2 19" xfId="225"/>
    <cellStyle name="40% - Ênfase2 2" xfId="226"/>
    <cellStyle name="40% - Ênfase2 2 2" xfId="227"/>
    <cellStyle name="40% - Ênfase2 20" xfId="228"/>
    <cellStyle name="40% - Ênfase2 21" xfId="229"/>
    <cellStyle name="40% - Ênfase2 22" xfId="230"/>
    <cellStyle name="40% - Ênfase2 3" xfId="231"/>
    <cellStyle name="40% - Ênfase2 3 2" xfId="232"/>
    <cellStyle name="40% - Ênfase2 4" xfId="233"/>
    <cellStyle name="40% - Ênfase2 4 2" xfId="234"/>
    <cellStyle name="40% - Ênfase2 5" xfId="235"/>
    <cellStyle name="40% - Ênfase2 5 2" xfId="236"/>
    <cellStyle name="40% - Ênfase2 6" xfId="237"/>
    <cellStyle name="40% - Ênfase2 6 2" xfId="238"/>
    <cellStyle name="40% - Ênfase2 7" xfId="239"/>
    <cellStyle name="40% - Ênfase2 7 2" xfId="240"/>
    <cellStyle name="40% - Ênfase2 8" xfId="241"/>
    <cellStyle name="40% - Ênfase2 8 2" xfId="242"/>
    <cellStyle name="40% - Ênfase2 9" xfId="243"/>
    <cellStyle name="40% - Ênfase2 9 2" xfId="244"/>
    <cellStyle name="40% - Ênfase3 10" xfId="245"/>
    <cellStyle name="40% - Ênfase3 10 2" xfId="246"/>
    <cellStyle name="40% - Ênfase3 11" xfId="247"/>
    <cellStyle name="40% - Ênfase3 12" xfId="248"/>
    <cellStyle name="40% - Ênfase3 13" xfId="249"/>
    <cellStyle name="40% - Ênfase3 14" xfId="250"/>
    <cellStyle name="40% - Ênfase3 15" xfId="251"/>
    <cellStyle name="40% - Ênfase3 16" xfId="252"/>
    <cellStyle name="40% - Ênfase3 17" xfId="253"/>
    <cellStyle name="40% - Ênfase3 18" xfId="254"/>
    <cellStyle name="40% - Ênfase3 19" xfId="255"/>
    <cellStyle name="40% - Ênfase3 2" xfId="256"/>
    <cellStyle name="40% - Ênfase3 2 2" xfId="257"/>
    <cellStyle name="40% - Ênfase3 20" xfId="258"/>
    <cellStyle name="40% - Ênfase3 21" xfId="259"/>
    <cellStyle name="40% - Ênfase3 22" xfId="260"/>
    <cellStyle name="40% - Ênfase3 3" xfId="261"/>
    <cellStyle name="40% - Ênfase3 3 2" xfId="262"/>
    <cellStyle name="40% - Ênfase3 4" xfId="263"/>
    <cellStyle name="40% - Ênfase3 4 2" xfId="264"/>
    <cellStyle name="40% - Ênfase3 5" xfId="265"/>
    <cellStyle name="40% - Ênfase3 5 2" xfId="266"/>
    <cellStyle name="40% - Ênfase3 6" xfId="267"/>
    <cellStyle name="40% - Ênfase3 6 2" xfId="268"/>
    <cellStyle name="40% - Ênfase3 7" xfId="269"/>
    <cellStyle name="40% - Ênfase3 7 2" xfId="270"/>
    <cellStyle name="40% - Ênfase3 8" xfId="271"/>
    <cellStyle name="40% - Ênfase3 8 2" xfId="272"/>
    <cellStyle name="40% - Ênfase3 9" xfId="273"/>
    <cellStyle name="40% - Ênfase3 9 2" xfId="274"/>
    <cellStyle name="40% - Ênfase4 10" xfId="275"/>
    <cellStyle name="40% - Ênfase4 10 2" xfId="276"/>
    <cellStyle name="40% - Ênfase4 11" xfId="277"/>
    <cellStyle name="40% - Ênfase4 12" xfId="278"/>
    <cellStyle name="40% - Ênfase4 13" xfId="279"/>
    <cellStyle name="40% - Ênfase4 14" xfId="280"/>
    <cellStyle name="40% - Ênfase4 15" xfId="281"/>
    <cellStyle name="40% - Ênfase4 16" xfId="282"/>
    <cellStyle name="40% - Ênfase4 17" xfId="283"/>
    <cellStyle name="40% - Ênfase4 18" xfId="284"/>
    <cellStyle name="40% - Ênfase4 19" xfId="285"/>
    <cellStyle name="40% - Ênfase4 2" xfId="286"/>
    <cellStyle name="40% - Ênfase4 2 2" xfId="287"/>
    <cellStyle name="40% - Ênfase4 20" xfId="288"/>
    <cellStyle name="40% - Ênfase4 21" xfId="289"/>
    <cellStyle name="40% - Ênfase4 22" xfId="290"/>
    <cellStyle name="40% - Ênfase4 3" xfId="291"/>
    <cellStyle name="40% - Ênfase4 3 2" xfId="292"/>
    <cellStyle name="40% - Ênfase4 4" xfId="293"/>
    <cellStyle name="40% - Ênfase4 4 2" xfId="294"/>
    <cellStyle name="40% - Ênfase4 5" xfId="295"/>
    <cellStyle name="40% - Ênfase4 5 2" xfId="296"/>
    <cellStyle name="40% - Ênfase4 6" xfId="297"/>
    <cellStyle name="40% - Ênfase4 6 2" xfId="298"/>
    <cellStyle name="40% - Ênfase4 7" xfId="299"/>
    <cellStyle name="40% - Ênfase4 7 2" xfId="300"/>
    <cellStyle name="40% - Ênfase4 8" xfId="301"/>
    <cellStyle name="40% - Ênfase4 8 2" xfId="302"/>
    <cellStyle name="40% - Ênfase4 9" xfId="303"/>
    <cellStyle name="40% - Ênfase4 9 2" xfId="304"/>
    <cellStyle name="40% - Ênfase5 10" xfId="305"/>
    <cellStyle name="40% - Ênfase5 10 2" xfId="306"/>
    <cellStyle name="40% - Ênfase5 11" xfId="307"/>
    <cellStyle name="40% - Ênfase5 12" xfId="308"/>
    <cellStyle name="40% - Ênfase5 13" xfId="309"/>
    <cellStyle name="40% - Ênfase5 14" xfId="310"/>
    <cellStyle name="40% - Ênfase5 15" xfId="311"/>
    <cellStyle name="40% - Ênfase5 16" xfId="312"/>
    <cellStyle name="40% - Ênfase5 17" xfId="313"/>
    <cellStyle name="40% - Ênfase5 18" xfId="314"/>
    <cellStyle name="40% - Ênfase5 19" xfId="315"/>
    <cellStyle name="40% - Ênfase5 2" xfId="316"/>
    <cellStyle name="40% - Ênfase5 2 2" xfId="317"/>
    <cellStyle name="40% - Ênfase5 20" xfId="318"/>
    <cellStyle name="40% - Ênfase5 21" xfId="319"/>
    <cellStyle name="40% - Ênfase5 22" xfId="320"/>
    <cellStyle name="40% - Ênfase5 3" xfId="321"/>
    <cellStyle name="40% - Ênfase5 3 2" xfId="322"/>
    <cellStyle name="40% - Ênfase5 4" xfId="323"/>
    <cellStyle name="40% - Ênfase5 4 2" xfId="324"/>
    <cellStyle name="40% - Ênfase5 5" xfId="325"/>
    <cellStyle name="40% - Ênfase5 5 2" xfId="326"/>
    <cellStyle name="40% - Ênfase5 6" xfId="327"/>
    <cellStyle name="40% - Ênfase5 6 2" xfId="328"/>
    <cellStyle name="40% - Ênfase5 7" xfId="329"/>
    <cellStyle name="40% - Ênfase5 7 2" xfId="330"/>
    <cellStyle name="40% - Ênfase5 8" xfId="331"/>
    <cellStyle name="40% - Ênfase5 8 2" xfId="332"/>
    <cellStyle name="40% - Ênfase5 9" xfId="333"/>
    <cellStyle name="40% - Ênfase5 9 2" xfId="334"/>
    <cellStyle name="40% - Ênfase6 10" xfId="335"/>
    <cellStyle name="40% - Ênfase6 10 2" xfId="336"/>
    <cellStyle name="40% - Ênfase6 11" xfId="337"/>
    <cellStyle name="40% - Ênfase6 12" xfId="338"/>
    <cellStyle name="40% - Ênfase6 13" xfId="339"/>
    <cellStyle name="40% - Ênfase6 14" xfId="340"/>
    <cellStyle name="40% - Ênfase6 15" xfId="341"/>
    <cellStyle name="40% - Ênfase6 16" xfId="342"/>
    <cellStyle name="40% - Ênfase6 17" xfId="343"/>
    <cellStyle name="40% - Ênfase6 18" xfId="344"/>
    <cellStyle name="40% - Ênfase6 19" xfId="345"/>
    <cellStyle name="40% - Ênfase6 2" xfId="346"/>
    <cellStyle name="40% - Ênfase6 2 2" xfId="347"/>
    <cellStyle name="40% - Ênfase6 20" xfId="348"/>
    <cellStyle name="40% - Ênfase6 21" xfId="349"/>
    <cellStyle name="40% - Ênfase6 22" xfId="350"/>
    <cellStyle name="40% - Ênfase6 3" xfId="351"/>
    <cellStyle name="40% - Ênfase6 3 2" xfId="352"/>
    <cellStyle name="40% - Ênfase6 4" xfId="353"/>
    <cellStyle name="40% - Ênfase6 4 2" xfId="354"/>
    <cellStyle name="40% - Ênfase6 5" xfId="355"/>
    <cellStyle name="40% - Ênfase6 5 2" xfId="356"/>
    <cellStyle name="40% - Ênfase6 6" xfId="357"/>
    <cellStyle name="40% - Ênfase6 6 2" xfId="358"/>
    <cellStyle name="40% - Ênfase6 7" xfId="359"/>
    <cellStyle name="40% - Ênfase6 7 2" xfId="360"/>
    <cellStyle name="40% - Ênfase6 8" xfId="361"/>
    <cellStyle name="40% - Ênfase6 8 2" xfId="362"/>
    <cellStyle name="40% - Ênfase6 9" xfId="363"/>
    <cellStyle name="40% - Ênfase6 9 2" xfId="364"/>
    <cellStyle name="60% - Ênfase1 2" xfId="365"/>
    <cellStyle name="60% - Ênfase1 3" xfId="366"/>
    <cellStyle name="60% - Ênfase2 2" xfId="367"/>
    <cellStyle name="60% - Ênfase2 3" xfId="368"/>
    <cellStyle name="60% - Ênfase3 2" xfId="369"/>
    <cellStyle name="60% - Ênfase3 3" xfId="370"/>
    <cellStyle name="60% - Ênfase4 2" xfId="371"/>
    <cellStyle name="60% - Ênfase4 3" xfId="372"/>
    <cellStyle name="60% - Ênfase5 2" xfId="373"/>
    <cellStyle name="60% - Ênfase5 3" xfId="374"/>
    <cellStyle name="60% - Ênfase6 2" xfId="375"/>
    <cellStyle name="60% - Ênfase6 3" xfId="376"/>
    <cellStyle name="Bom 2" xfId="377"/>
    <cellStyle name="Bom 3" xfId="378"/>
    <cellStyle name="Cálculo 2" xfId="379"/>
    <cellStyle name="Cálculo 3" xfId="380"/>
    <cellStyle name="Célula de Verificação 2" xfId="381"/>
    <cellStyle name="Célula de Verificação 3" xfId="382"/>
    <cellStyle name="Célula Vinculada 2" xfId="383"/>
    <cellStyle name="Célula Vinculada 3" xfId="384"/>
    <cellStyle name="Ênfase1 2" xfId="588"/>
    <cellStyle name="Ênfase1 3" xfId="589"/>
    <cellStyle name="Ênfase2 2" xfId="590"/>
    <cellStyle name="Ênfase2 3" xfId="591"/>
    <cellStyle name="Ênfase3 2" xfId="592"/>
    <cellStyle name="Ênfase3 3" xfId="593"/>
    <cellStyle name="Ênfase4 2" xfId="594"/>
    <cellStyle name="Ênfase4 3" xfId="595"/>
    <cellStyle name="Ênfase5 2" xfId="596"/>
    <cellStyle name="Ênfase5 3" xfId="597"/>
    <cellStyle name="Ênfase6 2" xfId="598"/>
    <cellStyle name="Ênfase6 3" xfId="599"/>
    <cellStyle name="Entrada 2" xfId="385"/>
    <cellStyle name="Entrada 3" xfId="386"/>
    <cellStyle name="Excel_BuiltIn_Texto Explicativo 1" xfId="600"/>
    <cellStyle name="Incorreto 2" xfId="387"/>
    <cellStyle name="Incorreto 3" xfId="388"/>
    <cellStyle name="Moeda [0] 2" xfId="394"/>
    <cellStyle name="Moeda 2" xfId="389"/>
    <cellStyle name="Moeda 3" xfId="390"/>
    <cellStyle name="Moeda 4" xfId="391"/>
    <cellStyle name="Moeda 4 2" xfId="392"/>
    <cellStyle name="Moeda 5" xfId="393"/>
    <cellStyle name="Neutra 2" xfId="395"/>
    <cellStyle name="Neutra 3" xfId="396"/>
    <cellStyle name="Normal" xfId="0" builtinId="0"/>
    <cellStyle name="Normal 10" xfId="397"/>
    <cellStyle name="Normal 10 2" xfId="398"/>
    <cellStyle name="Normal 10 3" xfId="399"/>
    <cellStyle name="Normal 11" xfId="400"/>
    <cellStyle name="Normal 11 2" xfId="401"/>
    <cellStyle name="Normal 12" xfId="402"/>
    <cellStyle name="Normal 12 2" xfId="403"/>
    <cellStyle name="Normal 13" xfId="404"/>
    <cellStyle name="Normal 13 2" xfId="405"/>
    <cellStyle name="Normal 14" xfId="406"/>
    <cellStyle name="Normal 14 2" xfId="407"/>
    <cellStyle name="Normal 15" xfId="408"/>
    <cellStyle name="Normal 15 2" xfId="409"/>
    <cellStyle name="Normal 16" xfId="410"/>
    <cellStyle name="Normal 16 2" xfId="411"/>
    <cellStyle name="Normal 17" xfId="412"/>
    <cellStyle name="Normal 17 2" xfId="413"/>
    <cellStyle name="Normal 18" xfId="414"/>
    <cellStyle name="Normal 18 2" xfId="415"/>
    <cellStyle name="Normal 19" xfId="416"/>
    <cellStyle name="Normal 19 2" xfId="417"/>
    <cellStyle name="Normal 2" xfId="418"/>
    <cellStyle name="Normal 2 10" xfId="419"/>
    <cellStyle name="Normal 2 2" xfId="420"/>
    <cellStyle name="Normal 2 2 2" xfId="421"/>
    <cellStyle name="Normal 2 3" xfId="422"/>
    <cellStyle name="Normal 2 3 2" xfId="423"/>
    <cellStyle name="Normal 2 4" xfId="424"/>
    <cellStyle name="Normal 2 4 2" xfId="425"/>
    <cellStyle name="Normal 2 5" xfId="426"/>
    <cellStyle name="Normal 2 5 2" xfId="427"/>
    <cellStyle name="Normal 2 6" xfId="428"/>
    <cellStyle name="Normal 2 6 2" xfId="429"/>
    <cellStyle name="Normal 2 7" xfId="430"/>
    <cellStyle name="Normal 2 7 2" xfId="431"/>
    <cellStyle name="Normal 2 8" xfId="432"/>
    <cellStyle name="Normal 2 8 2" xfId="433"/>
    <cellStyle name="Normal 2 9" xfId="434"/>
    <cellStyle name="Normal 2 9 2" xfId="435"/>
    <cellStyle name="Normal 2 9 3" xfId="436"/>
    <cellStyle name="Normal 2 9 4" xfId="437"/>
    <cellStyle name="Normal 2 9 5" xfId="438"/>
    <cellStyle name="Normal 2 9 6" xfId="439"/>
    <cellStyle name="Normal 2 9 7" xfId="440"/>
    <cellStyle name="Normal 2 9 8" xfId="441"/>
    <cellStyle name="Normal 2 9 9" xfId="442"/>
    <cellStyle name="Normal 20" xfId="443"/>
    <cellStyle name="Normal 21" xfId="444"/>
    <cellStyle name="Normal 22" xfId="445"/>
    <cellStyle name="Normal 23" xfId="446"/>
    <cellStyle name="Normal 24" xfId="447"/>
    <cellStyle name="Normal 25" xfId="448"/>
    <cellStyle name="Normal 26" xfId="449"/>
    <cellStyle name="Normal 27" xfId="450"/>
    <cellStyle name="Normal 28" xfId="451"/>
    <cellStyle name="Normal 29" xfId="452"/>
    <cellStyle name="Normal 3" xfId="453"/>
    <cellStyle name="Normal 30" xfId="454"/>
    <cellStyle name="Normal 31" xfId="455"/>
    <cellStyle name="Normal 32" xfId="456"/>
    <cellStyle name="Normal 33" xfId="457"/>
    <cellStyle name="Normal 34" xfId="458"/>
    <cellStyle name="Normal 35" xfId="459"/>
    <cellStyle name="Normal 35 2" xfId="460"/>
    <cellStyle name="Normal 36" xfId="461"/>
    <cellStyle name="Normal 37" xfId="462"/>
    <cellStyle name="Normal 38" xfId="463"/>
    <cellStyle name="Normal 39" xfId="464"/>
    <cellStyle name="Normal 4" xfId="465"/>
    <cellStyle name="Normal 4 2" xfId="466"/>
    <cellStyle name="Normal 40" xfId="467"/>
    <cellStyle name="Normal 41" xfId="468"/>
    <cellStyle name="Normal 42" xfId="469"/>
    <cellStyle name="Normal 43" xfId="470"/>
    <cellStyle name="Normal 44" xfId="471"/>
    <cellStyle name="Normal 5" xfId="472"/>
    <cellStyle name="Normal 5 2" xfId="473"/>
    <cellStyle name="Normal 5 2 2" xfId="474"/>
    <cellStyle name="Normal 5 3" xfId="475"/>
    <cellStyle name="Normal 6" xfId="476"/>
    <cellStyle name="Normal 6 2" xfId="477"/>
    <cellStyle name="Normal 7" xfId="478"/>
    <cellStyle name="Normal 7 2" xfId="479"/>
    <cellStyle name="Normal 8" xfId="480"/>
    <cellStyle name="Normal 8 2" xfId="481"/>
    <cellStyle name="Normal 9" xfId="482"/>
    <cellStyle name="Normal 9 2" xfId="483"/>
    <cellStyle name="Normal 9 2 2" xfId="484"/>
    <cellStyle name="Normal 9 3" xfId="485"/>
    <cellStyle name="Nota 10" xfId="486"/>
    <cellStyle name="Nota 10 2" xfId="487"/>
    <cellStyle name="Nota 11" xfId="488"/>
    <cellStyle name="Nota 11 2" xfId="489"/>
    <cellStyle name="Nota 12" xfId="490"/>
    <cellStyle name="Nota 13" xfId="491"/>
    <cellStyle name="Nota 14" xfId="492"/>
    <cellStyle name="Nota 15" xfId="493"/>
    <cellStyle name="Nota 16" xfId="494"/>
    <cellStyle name="Nota 17" xfId="495"/>
    <cellStyle name="Nota 18" xfId="496"/>
    <cellStyle name="Nota 19" xfId="497"/>
    <cellStyle name="Nota 2" xfId="498"/>
    <cellStyle name="Nota 2 2" xfId="499"/>
    <cellStyle name="Nota 2 2 2" xfId="500"/>
    <cellStyle name="Nota 2 3" xfId="501"/>
    <cellStyle name="Nota 20" xfId="502"/>
    <cellStyle name="Nota 21" xfId="503"/>
    <cellStyle name="Nota 22" xfId="504"/>
    <cellStyle name="Nota 23" xfId="505"/>
    <cellStyle name="Nota 3" xfId="506"/>
    <cellStyle name="Nota 3 2" xfId="507"/>
    <cellStyle name="Nota 4" xfId="508"/>
    <cellStyle name="Nota 4 2" xfId="509"/>
    <cellStyle name="Nota 5" xfId="510"/>
    <cellStyle name="Nota 5 2" xfId="511"/>
    <cellStyle name="Nota 6" xfId="512"/>
    <cellStyle name="Nota 6 2" xfId="513"/>
    <cellStyle name="Nota 7" xfId="514"/>
    <cellStyle name="Nota 7 2" xfId="515"/>
    <cellStyle name="Nota 8" xfId="516"/>
    <cellStyle name="Nota 8 2" xfId="517"/>
    <cellStyle name="Nota 9" xfId="518"/>
    <cellStyle name="Nota 9 2" xfId="519"/>
    <cellStyle name="Porcentagem 2" xfId="520"/>
    <cellStyle name="Saída 2" xfId="521"/>
    <cellStyle name="Saída 3" xfId="522"/>
    <cellStyle name="Separador de milhares [0] 2" xfId="539"/>
    <cellStyle name="Separador de milhares 2" xfId="523"/>
    <cellStyle name="Separador de milhares 2 2" xfId="524"/>
    <cellStyle name="Separador de milhares 2 2 2" xfId="525"/>
    <cellStyle name="Separador de milhares 2 3" xfId="526"/>
    <cellStyle name="Separador de milhares 2 3 2" xfId="527"/>
    <cellStyle name="Separador de milhares 2 4" xfId="528"/>
    <cellStyle name="Separador de milhares 3" xfId="529"/>
    <cellStyle name="Separador de milhares 3 10" xfId="530"/>
    <cellStyle name="Separador de milhares 3 10 2" xfId="531"/>
    <cellStyle name="Separador de milhares 3 2" xfId="532"/>
    <cellStyle name="Separador de milhares 3 2 2" xfId="533"/>
    <cellStyle name="Separador de milhares 3 3" xfId="534"/>
    <cellStyle name="Separador de milhares 4" xfId="535"/>
    <cellStyle name="Separador de milhares 4 2" xfId="536"/>
    <cellStyle name="Separador de milhares 4 2 2" xfId="537"/>
    <cellStyle name="Separador de milhares 4 3" xfId="538"/>
    <cellStyle name="TableStyleLight1" xfId="540"/>
    <cellStyle name="Texto de Aviso 2" xfId="541"/>
    <cellStyle name="Texto de Aviso 3" xfId="542"/>
    <cellStyle name="Texto Explicativo 2" xfId="543"/>
    <cellStyle name="Texto Explicativo 3" xfId="544"/>
    <cellStyle name="Título 1 2" xfId="547"/>
    <cellStyle name="Título 1 3" xfId="548"/>
    <cellStyle name="Título 2 2" xfId="549"/>
    <cellStyle name="Título 2 3" xfId="550"/>
    <cellStyle name="Título 3 2" xfId="551"/>
    <cellStyle name="Título 3 3" xfId="552"/>
    <cellStyle name="Título 4 2" xfId="553"/>
    <cellStyle name="Título 4 3" xfId="554"/>
    <cellStyle name="Título 5" xfId="555"/>
    <cellStyle name="Título 6" xfId="556"/>
    <cellStyle name="Título 7" xfId="557"/>
    <cellStyle name="Total 2" xfId="545"/>
    <cellStyle name="Total 3" xfId="546"/>
    <cellStyle name="Vírgula 10" xfId="558"/>
    <cellStyle name="Vírgula 11" xfId="559"/>
    <cellStyle name="Vírgula 12" xfId="560"/>
    <cellStyle name="Vírgula 13" xfId="561"/>
    <cellStyle name="Vírgula 14" xfId="562"/>
    <cellStyle name="Vírgula 15" xfId="563"/>
    <cellStyle name="Vírgula 16" xfId="564"/>
    <cellStyle name="Vírgula 16 2" xfId="565"/>
    <cellStyle name="Vírgula 17" xfId="566"/>
    <cellStyle name="Vírgula 18" xfId="567"/>
    <cellStyle name="Vírgula 19" xfId="568"/>
    <cellStyle name="Vírgula 2" xfId="569"/>
    <cellStyle name="Vírgula 2 2" xfId="570"/>
    <cellStyle name="Vírgula 20" xfId="571"/>
    <cellStyle name="Vírgula 21" xfId="572"/>
    <cellStyle name="Vírgula 21 2" xfId="573"/>
    <cellStyle name="Vírgula 3" xfId="574"/>
    <cellStyle name="Vírgula 3 2" xfId="575"/>
    <cellStyle name="Vírgula 4" xfId="576"/>
    <cellStyle name="Vírgula 4 2" xfId="577"/>
    <cellStyle name="Vírgula 4 3" xfId="578"/>
    <cellStyle name="Vírgula 5" xfId="579"/>
    <cellStyle name="Vírgula 5 2" xfId="580"/>
    <cellStyle name="Vírgula 6" xfId="581"/>
    <cellStyle name="Vírgula 6 2" xfId="582"/>
    <cellStyle name="Vírgula 7" xfId="583"/>
    <cellStyle name="Vírgula 7 2" xfId="584"/>
    <cellStyle name="Vírgula 8" xfId="585"/>
    <cellStyle name="Vírgula 8 2" xfId="586"/>
    <cellStyle name="Vírgula 9" xfId="58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DCE6F2"/>
      <rgbColor rgb="FFFFFF00"/>
      <rgbColor rgb="FFFAC090"/>
      <rgbColor rgb="FFB7DEE8"/>
      <rgbColor rgb="FF89000F"/>
      <rgbColor rgb="FF008609"/>
      <rgbColor rgb="FFFDEADA"/>
      <rgbColor rgb="FFFA7D00"/>
      <rgbColor rgb="FFFCD5B5"/>
      <rgbColor rgb="FF1F497D"/>
      <rgbColor rgb="FFCCC1DB"/>
      <rgbColor rgb="FF818181"/>
      <rgbColor rgb="FF8EB4E3"/>
      <rgbColor rgb="FFFC8C99"/>
      <rgbColor rgb="FFFFFFCC"/>
      <rgbColor rgb="FFD4F6D9"/>
      <rgbColor rgb="FFE6E0EC"/>
      <rgbColor rgb="FFFB8787"/>
      <rgbColor rgb="FF0066CC"/>
      <rgbColor rgb="FFBACDE7"/>
      <rgbColor rgb="FFF2F2F2"/>
      <rgbColor rgb="FFFFC7CE"/>
      <rgbColor rgb="FFFFEB9C"/>
      <rgbColor rgb="FFCECECE"/>
      <rgbColor rgb="FFF2DCDB"/>
      <rgbColor rgb="FF630F09"/>
      <rgbColor rgb="FFD7E6BD"/>
      <rgbColor rgb="FFEBF1DE"/>
      <rgbColor rgb="FF95B4D7"/>
      <rgbColor rgb="FFDCEDF4"/>
      <rgbColor rgb="FFD1FBD6"/>
      <rgbColor rgb="FFFFFF99"/>
      <rgbColor rgb="FF92C6F4"/>
      <rgbColor rgb="FFFF99CC"/>
      <rgbColor rgb="FFCC99FF"/>
      <rgbColor rgb="FFFFCC99"/>
      <rgbColor rgb="FF5898CA"/>
      <rgbColor rgb="FF38C6CB"/>
      <rgbColor rgb="FFB1B1B7"/>
      <rgbColor rgb="FFFFCC00"/>
      <rgbColor rgb="FFFE9807"/>
      <rgbColor rgb="FFFF6600"/>
      <rgbColor rgb="FF7F738E"/>
      <rgbColor rgb="FFACB1A9"/>
      <rgbColor rgb="FF001C6A"/>
      <rgbColor rgb="FF00B050"/>
      <rgbColor rgb="FF3F3F3F"/>
      <rgbColor rgb="FF333300"/>
      <rgbColor rgb="FFB64C00"/>
      <rgbColor rgb="FFE6B9B8"/>
      <rgbColor rgb="FF353588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12"/>
  <sheetViews>
    <sheetView tabSelected="1" zoomScale="82" zoomScaleNormal="82" workbookViewId="0">
      <selection activeCell="A12" sqref="A12"/>
    </sheetView>
  </sheetViews>
  <sheetFormatPr defaultColWidth="30.140625" defaultRowHeight="15.75"/>
  <cols>
    <col min="1" max="1" width="27.5703125" style="8" bestFit="1" customWidth="1"/>
    <col min="2" max="2" width="22" style="8" bestFit="1" customWidth="1"/>
    <col min="3" max="3" width="19.5703125" style="8" bestFit="1" customWidth="1"/>
    <col min="4" max="4" width="53" style="8" bestFit="1" customWidth="1"/>
    <col min="5" max="5" width="19.140625" style="9" bestFit="1" customWidth="1"/>
    <col min="6" max="6" width="10.7109375" style="9" bestFit="1" customWidth="1"/>
    <col min="7" max="7" width="13.85546875" style="9" bestFit="1" customWidth="1"/>
    <col min="8" max="10" width="13.85546875" style="9" customWidth="1"/>
    <col min="11" max="27" width="20.5703125" style="9" customWidth="1"/>
    <col min="28" max="28" width="20.5703125" style="10" customWidth="1"/>
    <col min="29" max="16384" width="30.140625" style="8"/>
  </cols>
  <sheetData>
    <row r="1" spans="1:29" s="5" customFormat="1" ht="47.25">
      <c r="A1" s="1" t="s">
        <v>1</v>
      </c>
      <c r="B1" s="1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484</v>
      </c>
      <c r="I1" s="3" t="s">
        <v>483</v>
      </c>
      <c r="J1" s="3" t="s">
        <v>482</v>
      </c>
      <c r="K1" s="1" t="s">
        <v>485</v>
      </c>
      <c r="L1" s="1" t="s">
        <v>486</v>
      </c>
      <c r="M1" s="1" t="s">
        <v>487</v>
      </c>
      <c r="N1" s="1" t="s">
        <v>488</v>
      </c>
      <c r="O1" s="1" t="s">
        <v>489</v>
      </c>
      <c r="P1" s="1" t="s">
        <v>490</v>
      </c>
      <c r="Q1" s="1" t="s">
        <v>491</v>
      </c>
      <c r="R1" s="1" t="s">
        <v>492</v>
      </c>
      <c r="S1" s="1" t="s">
        <v>493</v>
      </c>
      <c r="T1" s="1" t="s">
        <v>494</v>
      </c>
      <c r="U1" s="1" t="s">
        <v>495</v>
      </c>
      <c r="V1" s="1" t="s">
        <v>496</v>
      </c>
      <c r="W1" s="1" t="s">
        <v>497</v>
      </c>
      <c r="X1" s="1" t="s">
        <v>498</v>
      </c>
      <c r="Y1" s="1" t="s">
        <v>499</v>
      </c>
      <c r="Z1" s="1" t="s">
        <v>500</v>
      </c>
      <c r="AA1" s="1" t="s">
        <v>501</v>
      </c>
      <c r="AB1" s="4" t="s">
        <v>502</v>
      </c>
    </row>
    <row r="2" spans="1:29" ht="15">
      <c r="A2" s="2" t="s">
        <v>8</v>
      </c>
      <c r="B2" s="2" t="s">
        <v>9</v>
      </c>
      <c r="C2" s="11" t="s">
        <v>176</v>
      </c>
      <c r="D2" s="6" t="s">
        <v>177</v>
      </c>
      <c r="E2" s="6" t="s">
        <v>12</v>
      </c>
      <c r="F2" s="11" t="s">
        <v>87</v>
      </c>
      <c r="G2" s="11" t="s">
        <v>14</v>
      </c>
      <c r="H2" s="15">
        <v>0</v>
      </c>
      <c r="I2" s="15">
        <v>120.13</v>
      </c>
      <c r="J2" s="15">
        <v>127.88</v>
      </c>
      <c r="K2" s="15">
        <v>143.32</v>
      </c>
      <c r="L2" s="15">
        <v>16.02</v>
      </c>
      <c r="M2" s="15">
        <f t="shared" ref="M2:M65" si="0">K2-L2</f>
        <v>127.3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f t="shared" ref="S2:S65" si="1">Q2-R2</f>
        <v>0</v>
      </c>
      <c r="T2" s="21">
        <v>0</v>
      </c>
      <c r="U2" s="15">
        <v>0</v>
      </c>
      <c r="V2" s="15">
        <f t="shared" ref="V2:V65" si="2">T2-U2</f>
        <v>0</v>
      </c>
      <c r="W2" s="15"/>
      <c r="X2" s="15">
        <v>0</v>
      </c>
      <c r="Y2" s="15">
        <v>0</v>
      </c>
      <c r="Z2" s="15">
        <v>0</v>
      </c>
      <c r="AA2" s="15"/>
      <c r="AB2" s="12">
        <f>H2+I2+J2+M2+P2+S2+V2+Z2</f>
        <v>375.31</v>
      </c>
      <c r="AC2" s="18"/>
    </row>
    <row r="3" spans="1:29" ht="15">
      <c r="A3" s="2" t="s">
        <v>8</v>
      </c>
      <c r="B3" s="2" t="s">
        <v>9</v>
      </c>
      <c r="C3" s="11" t="s">
        <v>160</v>
      </c>
      <c r="D3" s="6" t="s">
        <v>161</v>
      </c>
      <c r="E3" s="6" t="s">
        <v>12</v>
      </c>
      <c r="F3" s="11" t="s">
        <v>87</v>
      </c>
      <c r="G3" s="11" t="s">
        <v>14</v>
      </c>
      <c r="H3" s="15">
        <v>0</v>
      </c>
      <c r="I3" s="15">
        <v>160.96</v>
      </c>
      <c r="J3" s="15">
        <v>154.44</v>
      </c>
      <c r="K3" s="15">
        <v>143.29</v>
      </c>
      <c r="L3" s="15">
        <v>16.02</v>
      </c>
      <c r="M3" s="15">
        <f t="shared" si="0"/>
        <v>127.27</v>
      </c>
      <c r="N3" s="15">
        <v>0</v>
      </c>
      <c r="O3" s="15">
        <v>0</v>
      </c>
      <c r="P3" s="15">
        <v>0</v>
      </c>
      <c r="Q3" s="15">
        <v>110.4</v>
      </c>
      <c r="R3" s="15">
        <v>62.7</v>
      </c>
      <c r="S3" s="15">
        <f t="shared" si="1"/>
        <v>47.7</v>
      </c>
      <c r="T3" s="21">
        <v>0</v>
      </c>
      <c r="U3" s="15">
        <v>0</v>
      </c>
      <c r="V3" s="15">
        <f t="shared" si="2"/>
        <v>0</v>
      </c>
      <c r="W3" s="15"/>
      <c r="X3" s="15">
        <v>0</v>
      </c>
      <c r="Y3" s="15">
        <v>0</v>
      </c>
      <c r="Z3" s="15">
        <v>0</v>
      </c>
      <c r="AA3" s="15"/>
      <c r="AB3" s="12">
        <f t="shared" ref="AB3:AB66" si="3">H3+I3+J3+M3+P3+S3+V3+Z3</f>
        <v>490.36999999999995</v>
      </c>
      <c r="AC3" s="18"/>
    </row>
    <row r="4" spans="1:29" ht="15">
      <c r="A4" s="2" t="s">
        <v>8</v>
      </c>
      <c r="B4" s="2" t="s">
        <v>9</v>
      </c>
      <c r="C4" s="11" t="s">
        <v>79</v>
      </c>
      <c r="D4" s="6" t="s">
        <v>80</v>
      </c>
      <c r="E4" s="6" t="s">
        <v>12</v>
      </c>
      <c r="F4" s="11" t="s">
        <v>78</v>
      </c>
      <c r="G4" s="11" t="s">
        <v>14</v>
      </c>
      <c r="H4" s="15">
        <v>0</v>
      </c>
      <c r="I4" s="15">
        <v>146.30000000000001</v>
      </c>
      <c r="J4" s="15">
        <v>131.93</v>
      </c>
      <c r="K4" s="15">
        <v>143.29</v>
      </c>
      <c r="L4" s="15">
        <v>16.02</v>
      </c>
      <c r="M4" s="15">
        <f t="shared" si="0"/>
        <v>127.27</v>
      </c>
      <c r="N4" s="15">
        <v>0</v>
      </c>
      <c r="O4" s="15">
        <v>0</v>
      </c>
      <c r="P4" s="15">
        <v>0</v>
      </c>
      <c r="Q4" s="15">
        <v>110.4</v>
      </c>
      <c r="R4" s="15">
        <v>62.7</v>
      </c>
      <c r="S4" s="15">
        <f t="shared" si="1"/>
        <v>47.7</v>
      </c>
      <c r="T4" s="21">
        <v>0</v>
      </c>
      <c r="U4" s="15">
        <v>0</v>
      </c>
      <c r="V4" s="15">
        <f t="shared" si="2"/>
        <v>0</v>
      </c>
      <c r="W4" s="15"/>
      <c r="X4" s="15">
        <v>0</v>
      </c>
      <c r="Y4" s="15">
        <v>0</v>
      </c>
      <c r="Z4" s="15">
        <v>0</v>
      </c>
      <c r="AA4" s="15"/>
      <c r="AB4" s="12">
        <f t="shared" si="3"/>
        <v>453.2</v>
      </c>
      <c r="AC4" s="18"/>
    </row>
    <row r="5" spans="1:29" ht="15">
      <c r="A5" s="2" t="s">
        <v>8</v>
      </c>
      <c r="B5" s="2" t="s">
        <v>9</v>
      </c>
      <c r="C5" s="11" t="s">
        <v>304</v>
      </c>
      <c r="D5" s="6" t="s">
        <v>305</v>
      </c>
      <c r="E5" s="6" t="s">
        <v>15</v>
      </c>
      <c r="F5" s="11" t="s">
        <v>268</v>
      </c>
      <c r="G5" s="11" t="s">
        <v>14</v>
      </c>
      <c r="H5" s="15">
        <v>0</v>
      </c>
      <c r="I5" s="15">
        <v>192.66</v>
      </c>
      <c r="J5" s="15">
        <v>185.59</v>
      </c>
      <c r="K5" s="15">
        <v>143.29</v>
      </c>
      <c r="L5" s="15">
        <v>1.01</v>
      </c>
      <c r="M5" s="15">
        <f t="shared" si="0"/>
        <v>142.28</v>
      </c>
      <c r="N5" s="15">
        <v>0</v>
      </c>
      <c r="O5" s="15">
        <v>0</v>
      </c>
      <c r="P5" s="15">
        <v>0</v>
      </c>
      <c r="Q5" s="15">
        <v>94</v>
      </c>
      <c r="R5" s="15">
        <v>94</v>
      </c>
      <c r="S5" s="15">
        <f t="shared" si="1"/>
        <v>0</v>
      </c>
      <c r="T5" s="21">
        <v>0</v>
      </c>
      <c r="U5" s="15">
        <v>0</v>
      </c>
      <c r="V5" s="15">
        <f t="shared" si="2"/>
        <v>0</v>
      </c>
      <c r="W5" s="15"/>
      <c r="X5" s="15">
        <v>0</v>
      </c>
      <c r="Y5" s="15">
        <v>0</v>
      </c>
      <c r="Z5" s="15">
        <v>0</v>
      </c>
      <c r="AA5" s="15"/>
      <c r="AB5" s="12">
        <f t="shared" si="3"/>
        <v>520.53</v>
      </c>
      <c r="AC5" s="18"/>
    </row>
    <row r="6" spans="1:29" ht="15">
      <c r="A6" s="2" t="s">
        <v>8</v>
      </c>
      <c r="B6" s="2" t="s">
        <v>9</v>
      </c>
      <c r="C6" s="11" t="s">
        <v>262</v>
      </c>
      <c r="D6" s="6" t="s">
        <v>263</v>
      </c>
      <c r="E6" s="6" t="s">
        <v>15</v>
      </c>
      <c r="F6" s="11" t="s">
        <v>201</v>
      </c>
      <c r="G6" s="11" t="s">
        <v>14</v>
      </c>
      <c r="H6" s="15">
        <v>0</v>
      </c>
      <c r="I6" s="15">
        <v>136.54</v>
      </c>
      <c r="J6" s="15">
        <v>123.48</v>
      </c>
      <c r="K6" s="15">
        <v>143.29</v>
      </c>
      <c r="L6" s="15">
        <v>9.06</v>
      </c>
      <c r="M6" s="15">
        <f t="shared" si="0"/>
        <v>134.22999999999999</v>
      </c>
      <c r="N6" s="15">
        <v>0</v>
      </c>
      <c r="O6" s="15">
        <v>0</v>
      </c>
      <c r="P6" s="15">
        <v>0</v>
      </c>
      <c r="Q6" s="15">
        <v>300.8</v>
      </c>
      <c r="R6" s="15">
        <v>62.7</v>
      </c>
      <c r="S6" s="15">
        <f t="shared" si="1"/>
        <v>238.10000000000002</v>
      </c>
      <c r="T6" s="21">
        <v>0</v>
      </c>
      <c r="U6" s="15">
        <v>0</v>
      </c>
      <c r="V6" s="15">
        <f t="shared" si="2"/>
        <v>0</v>
      </c>
      <c r="W6" s="15"/>
      <c r="X6" s="15">
        <v>0</v>
      </c>
      <c r="Y6" s="15">
        <v>0</v>
      </c>
      <c r="Z6" s="15">
        <v>0</v>
      </c>
      <c r="AA6" s="15"/>
      <c r="AB6" s="12">
        <f t="shared" si="3"/>
        <v>632.35</v>
      </c>
      <c r="AC6" s="18"/>
    </row>
    <row r="7" spans="1:29" ht="15">
      <c r="A7" s="2" t="s">
        <v>8</v>
      </c>
      <c r="B7" s="2" t="s">
        <v>9</v>
      </c>
      <c r="C7" s="11" t="s">
        <v>474</v>
      </c>
      <c r="D7" s="6" t="s">
        <v>475</v>
      </c>
      <c r="E7" s="6" t="s">
        <v>15</v>
      </c>
      <c r="F7" s="11" t="s">
        <v>268</v>
      </c>
      <c r="G7" s="11" t="s">
        <v>14</v>
      </c>
      <c r="H7" s="15">
        <v>0</v>
      </c>
      <c r="I7" s="15">
        <v>413.81</v>
      </c>
      <c r="J7" s="15">
        <v>415.32</v>
      </c>
      <c r="K7" s="15">
        <v>143.29</v>
      </c>
      <c r="L7" s="15">
        <v>1.01</v>
      </c>
      <c r="M7" s="15">
        <f t="shared" si="0"/>
        <v>142.28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f t="shared" si="1"/>
        <v>0</v>
      </c>
      <c r="T7" s="21">
        <v>0</v>
      </c>
      <c r="U7" s="15">
        <v>0</v>
      </c>
      <c r="V7" s="15">
        <f t="shared" si="2"/>
        <v>0</v>
      </c>
      <c r="W7" s="15"/>
      <c r="X7" s="15">
        <v>0</v>
      </c>
      <c r="Y7" s="15">
        <v>0</v>
      </c>
      <c r="Z7" s="15">
        <v>0</v>
      </c>
      <c r="AA7" s="15"/>
      <c r="AB7" s="12">
        <f t="shared" si="3"/>
        <v>971.41</v>
      </c>
      <c r="AC7" s="18"/>
    </row>
    <row r="8" spans="1:29" ht="15">
      <c r="A8" s="2" t="s">
        <v>8</v>
      </c>
      <c r="B8" s="2" t="s">
        <v>9</v>
      </c>
      <c r="C8" s="11" t="s">
        <v>72</v>
      </c>
      <c r="D8" s="6" t="s">
        <v>73</v>
      </c>
      <c r="E8" s="6" t="s">
        <v>12</v>
      </c>
      <c r="F8" s="11" t="s">
        <v>43</v>
      </c>
      <c r="G8" s="11" t="s">
        <v>14</v>
      </c>
      <c r="H8" s="15">
        <v>0</v>
      </c>
      <c r="I8" s="15">
        <v>158.30000000000001</v>
      </c>
      <c r="J8" s="15">
        <v>148.79</v>
      </c>
      <c r="K8" s="15">
        <v>143.29</v>
      </c>
      <c r="L8" s="15">
        <v>19.170000000000002</v>
      </c>
      <c r="M8" s="15">
        <f t="shared" si="0"/>
        <v>124.11999999999999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f t="shared" si="1"/>
        <v>0</v>
      </c>
      <c r="T8" s="21">
        <v>0</v>
      </c>
      <c r="U8" s="15">
        <v>0</v>
      </c>
      <c r="V8" s="15">
        <f t="shared" si="2"/>
        <v>0</v>
      </c>
      <c r="W8" s="15"/>
      <c r="X8" s="15">
        <v>0</v>
      </c>
      <c r="Y8" s="15">
        <v>0</v>
      </c>
      <c r="Z8" s="15">
        <v>0</v>
      </c>
      <c r="AA8" s="15"/>
      <c r="AB8" s="12">
        <f t="shared" si="3"/>
        <v>431.21000000000004</v>
      </c>
      <c r="AC8" s="18"/>
    </row>
    <row r="9" spans="1:29" ht="15">
      <c r="A9" s="2" t="s">
        <v>8</v>
      </c>
      <c r="B9" s="2" t="s">
        <v>9</v>
      </c>
      <c r="C9" s="11" t="s">
        <v>199</v>
      </c>
      <c r="D9" s="6" t="s">
        <v>200</v>
      </c>
      <c r="E9" s="6" t="s">
        <v>15</v>
      </c>
      <c r="F9" s="11" t="s">
        <v>201</v>
      </c>
      <c r="G9" s="11" t="s">
        <v>14</v>
      </c>
      <c r="H9" s="15">
        <v>0</v>
      </c>
      <c r="I9" s="15">
        <v>141.86000000000001</v>
      </c>
      <c r="J9" s="15">
        <v>134.09</v>
      </c>
      <c r="K9" s="15">
        <v>143.29</v>
      </c>
      <c r="L9" s="15">
        <v>9.06</v>
      </c>
      <c r="M9" s="15">
        <f t="shared" si="0"/>
        <v>134.22999999999999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f t="shared" si="1"/>
        <v>0</v>
      </c>
      <c r="T9" s="21">
        <v>0</v>
      </c>
      <c r="U9" s="15">
        <v>0</v>
      </c>
      <c r="V9" s="15">
        <f t="shared" si="2"/>
        <v>0</v>
      </c>
      <c r="W9" s="15"/>
      <c r="X9" s="15">
        <v>0</v>
      </c>
      <c r="Y9" s="15">
        <v>0</v>
      </c>
      <c r="Z9" s="15">
        <v>0</v>
      </c>
      <c r="AA9" s="15"/>
      <c r="AB9" s="12">
        <f t="shared" si="3"/>
        <v>410.18000000000006</v>
      </c>
      <c r="AC9" s="18"/>
    </row>
    <row r="10" spans="1:29" ht="15">
      <c r="A10" s="2" t="s">
        <v>8</v>
      </c>
      <c r="B10" s="2" t="s">
        <v>9</v>
      </c>
      <c r="C10" s="11" t="s">
        <v>64</v>
      </c>
      <c r="D10" s="6" t="s">
        <v>65</v>
      </c>
      <c r="E10" s="6" t="s">
        <v>12</v>
      </c>
      <c r="F10" s="11" t="s">
        <v>66</v>
      </c>
      <c r="G10" s="11" t="s">
        <v>14</v>
      </c>
      <c r="H10" s="15">
        <v>0</v>
      </c>
      <c r="I10" s="15">
        <v>316.10000000000002</v>
      </c>
      <c r="J10" s="15">
        <v>214.48</v>
      </c>
      <c r="K10" s="15">
        <v>143.29</v>
      </c>
      <c r="L10" s="15">
        <v>25.13</v>
      </c>
      <c r="M10" s="15">
        <f t="shared" si="0"/>
        <v>118.16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f t="shared" si="1"/>
        <v>0</v>
      </c>
      <c r="T10" s="21">
        <v>0</v>
      </c>
      <c r="U10" s="15">
        <v>0</v>
      </c>
      <c r="V10" s="15">
        <f t="shared" si="2"/>
        <v>0</v>
      </c>
      <c r="W10" s="15"/>
      <c r="X10" s="15">
        <v>0</v>
      </c>
      <c r="Y10" s="15">
        <v>0</v>
      </c>
      <c r="Z10" s="15">
        <v>0</v>
      </c>
      <c r="AA10" s="15"/>
      <c r="AB10" s="12">
        <f t="shared" si="3"/>
        <v>648.74</v>
      </c>
      <c r="AC10" s="18"/>
    </row>
    <row r="11" spans="1:29" ht="15">
      <c r="A11" s="2" t="s">
        <v>8</v>
      </c>
      <c r="B11" s="2" t="s">
        <v>9</v>
      </c>
      <c r="C11" s="11" t="s">
        <v>230</v>
      </c>
      <c r="D11" s="6" t="s">
        <v>231</v>
      </c>
      <c r="E11" s="6" t="s">
        <v>15</v>
      </c>
      <c r="F11" s="11" t="s">
        <v>201</v>
      </c>
      <c r="G11" s="11" t="s">
        <v>14</v>
      </c>
      <c r="H11" s="15">
        <v>0</v>
      </c>
      <c r="I11" s="15">
        <v>136.54</v>
      </c>
      <c r="J11" s="15">
        <v>123.33</v>
      </c>
      <c r="K11" s="15">
        <v>143.29</v>
      </c>
      <c r="L11" s="15">
        <v>9.06</v>
      </c>
      <c r="M11" s="15">
        <f t="shared" si="0"/>
        <v>134.22999999999999</v>
      </c>
      <c r="N11" s="15">
        <v>0</v>
      </c>
      <c r="O11" s="15">
        <v>0</v>
      </c>
      <c r="P11" s="15">
        <v>0</v>
      </c>
      <c r="Q11" s="15">
        <v>150.4</v>
      </c>
      <c r="R11" s="15">
        <v>62.7</v>
      </c>
      <c r="S11" s="15">
        <f t="shared" si="1"/>
        <v>87.7</v>
      </c>
      <c r="T11" s="21">
        <v>0</v>
      </c>
      <c r="U11" s="15">
        <v>0</v>
      </c>
      <c r="V11" s="15">
        <f t="shared" si="2"/>
        <v>0</v>
      </c>
      <c r="W11" s="15"/>
      <c r="X11" s="15">
        <v>0</v>
      </c>
      <c r="Y11" s="15">
        <v>0</v>
      </c>
      <c r="Z11" s="15">
        <v>0</v>
      </c>
      <c r="AA11" s="15"/>
      <c r="AB11" s="12">
        <f t="shared" si="3"/>
        <v>481.8</v>
      </c>
      <c r="AC11" s="18"/>
    </row>
    <row r="12" spans="1:29" ht="15">
      <c r="A12" s="2" t="s">
        <v>8</v>
      </c>
      <c r="B12" s="2" t="s">
        <v>9</v>
      </c>
      <c r="C12" s="11" t="s">
        <v>35</v>
      </c>
      <c r="D12" s="6" t="s">
        <v>36</v>
      </c>
      <c r="E12" s="6" t="s">
        <v>12</v>
      </c>
      <c r="F12" s="11" t="s">
        <v>18</v>
      </c>
      <c r="G12" s="11" t="s">
        <v>14</v>
      </c>
      <c r="H12" s="15">
        <v>0</v>
      </c>
      <c r="I12" s="15">
        <v>146.30000000000001</v>
      </c>
      <c r="J12" s="15">
        <v>138.18</v>
      </c>
      <c r="K12" s="15">
        <v>143.29</v>
      </c>
      <c r="L12" s="15">
        <v>16.02</v>
      </c>
      <c r="M12" s="15">
        <f t="shared" si="0"/>
        <v>127.27</v>
      </c>
      <c r="N12" s="15">
        <v>0</v>
      </c>
      <c r="O12" s="15">
        <v>0</v>
      </c>
      <c r="P12" s="15">
        <v>0</v>
      </c>
      <c r="Q12" s="15">
        <v>110.4</v>
      </c>
      <c r="R12" s="15">
        <v>62.7</v>
      </c>
      <c r="S12" s="15">
        <f t="shared" si="1"/>
        <v>47.7</v>
      </c>
      <c r="T12" s="21">
        <v>0</v>
      </c>
      <c r="U12" s="15">
        <v>0</v>
      </c>
      <c r="V12" s="15">
        <f t="shared" si="2"/>
        <v>0</v>
      </c>
      <c r="W12" s="15"/>
      <c r="X12" s="15">
        <v>0</v>
      </c>
      <c r="Y12" s="15">
        <v>0</v>
      </c>
      <c r="Z12" s="15">
        <v>0</v>
      </c>
      <c r="AA12" s="15"/>
      <c r="AB12" s="12">
        <f t="shared" si="3"/>
        <v>459.45</v>
      </c>
      <c r="AC12" s="18"/>
    </row>
    <row r="13" spans="1:29" ht="15">
      <c r="A13" s="2" t="s">
        <v>8</v>
      </c>
      <c r="B13" s="2" t="s">
        <v>9</v>
      </c>
      <c r="C13" s="11" t="s">
        <v>423</v>
      </c>
      <c r="D13" s="6" t="s">
        <v>424</v>
      </c>
      <c r="E13" s="6" t="s">
        <v>100</v>
      </c>
      <c r="F13" s="11" t="s">
        <v>382</v>
      </c>
      <c r="G13" s="11" t="s">
        <v>14</v>
      </c>
      <c r="H13" s="15">
        <v>0</v>
      </c>
      <c r="I13" s="15">
        <v>584.64</v>
      </c>
      <c r="J13" s="15">
        <v>609.20000000000005</v>
      </c>
      <c r="K13" s="15">
        <v>143.29</v>
      </c>
      <c r="L13" s="15">
        <v>8.93</v>
      </c>
      <c r="M13" s="15">
        <f t="shared" si="0"/>
        <v>134.35999999999999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f t="shared" si="1"/>
        <v>0</v>
      </c>
      <c r="T13" s="21">
        <v>0</v>
      </c>
      <c r="U13" s="15">
        <v>0</v>
      </c>
      <c r="V13" s="15">
        <f t="shared" si="2"/>
        <v>0</v>
      </c>
      <c r="W13" s="15"/>
      <c r="X13" s="15">
        <v>0</v>
      </c>
      <c r="Y13" s="15">
        <v>0</v>
      </c>
      <c r="Z13" s="15">
        <v>0</v>
      </c>
      <c r="AA13" s="15"/>
      <c r="AB13" s="12">
        <f t="shared" si="3"/>
        <v>1328.2</v>
      </c>
      <c r="AC13" s="18"/>
    </row>
    <row r="14" spans="1:29" ht="15">
      <c r="A14" s="2" t="s">
        <v>8</v>
      </c>
      <c r="B14" s="2" t="s">
        <v>9</v>
      </c>
      <c r="C14" s="11" t="s">
        <v>105</v>
      </c>
      <c r="D14" s="6" t="s">
        <v>106</v>
      </c>
      <c r="E14" s="6" t="s">
        <v>15</v>
      </c>
      <c r="F14" s="11" t="s">
        <v>99</v>
      </c>
      <c r="G14" s="11" t="s">
        <v>14</v>
      </c>
      <c r="H14" s="15">
        <v>0</v>
      </c>
      <c r="I14" s="15">
        <v>249.57</v>
      </c>
      <c r="J14" s="15">
        <v>225.42</v>
      </c>
      <c r="K14" s="15">
        <v>0</v>
      </c>
      <c r="L14" s="15">
        <v>0</v>
      </c>
      <c r="M14" s="15">
        <f t="shared" si="0"/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f t="shared" si="1"/>
        <v>0</v>
      </c>
      <c r="T14" s="21">
        <v>0</v>
      </c>
      <c r="U14" s="15">
        <v>0</v>
      </c>
      <c r="V14" s="15">
        <f t="shared" si="2"/>
        <v>0</v>
      </c>
      <c r="W14" s="15"/>
      <c r="X14" s="15">
        <v>0</v>
      </c>
      <c r="Y14" s="15">
        <v>0</v>
      </c>
      <c r="Z14" s="15">
        <v>0</v>
      </c>
      <c r="AA14" s="15"/>
      <c r="AB14" s="12">
        <f t="shared" si="3"/>
        <v>474.99</v>
      </c>
      <c r="AC14" s="18"/>
    </row>
    <row r="15" spans="1:29" ht="15">
      <c r="A15" s="2" t="s">
        <v>8</v>
      </c>
      <c r="B15" s="2" t="s">
        <v>9</v>
      </c>
      <c r="C15" s="11" t="s">
        <v>415</v>
      </c>
      <c r="D15" s="6" t="s">
        <v>416</v>
      </c>
      <c r="E15" s="6" t="s">
        <v>15</v>
      </c>
      <c r="F15" s="11" t="s">
        <v>268</v>
      </c>
      <c r="G15" s="11" t="s">
        <v>14</v>
      </c>
      <c r="H15" s="15">
        <v>0</v>
      </c>
      <c r="I15" s="15">
        <v>187.41</v>
      </c>
      <c r="J15" s="15">
        <v>140.41999999999999</v>
      </c>
      <c r="K15" s="15">
        <v>143.29</v>
      </c>
      <c r="L15" s="15">
        <v>1.01</v>
      </c>
      <c r="M15" s="15">
        <f t="shared" si="0"/>
        <v>142.28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f t="shared" si="1"/>
        <v>0</v>
      </c>
      <c r="T15" s="21">
        <v>0</v>
      </c>
      <c r="U15" s="15">
        <v>0</v>
      </c>
      <c r="V15" s="15">
        <f t="shared" si="2"/>
        <v>0</v>
      </c>
      <c r="W15" s="15"/>
      <c r="X15" s="15">
        <v>0</v>
      </c>
      <c r="Y15" s="15">
        <v>0</v>
      </c>
      <c r="Z15" s="15">
        <v>0</v>
      </c>
      <c r="AA15" s="15"/>
      <c r="AB15" s="12">
        <f t="shared" si="3"/>
        <v>470.11</v>
      </c>
      <c r="AC15" s="18"/>
    </row>
    <row r="16" spans="1:29" ht="15">
      <c r="A16" s="2" t="s">
        <v>8</v>
      </c>
      <c r="B16" s="2" t="s">
        <v>9</v>
      </c>
      <c r="C16" s="11" t="s">
        <v>142</v>
      </c>
      <c r="D16" s="6" t="s">
        <v>143</v>
      </c>
      <c r="E16" s="6" t="s">
        <v>12</v>
      </c>
      <c r="F16" s="11" t="s">
        <v>141</v>
      </c>
      <c r="G16" s="11" t="s">
        <v>14</v>
      </c>
      <c r="H16" s="15">
        <v>0</v>
      </c>
      <c r="I16" s="15">
        <v>143.18</v>
      </c>
      <c r="J16" s="15">
        <v>133.91</v>
      </c>
      <c r="K16" s="15">
        <v>0</v>
      </c>
      <c r="L16" s="15">
        <v>0</v>
      </c>
      <c r="M16" s="15">
        <f t="shared" si="0"/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f t="shared" si="1"/>
        <v>0</v>
      </c>
      <c r="T16" s="21">
        <v>0</v>
      </c>
      <c r="U16" s="15">
        <v>0</v>
      </c>
      <c r="V16" s="15">
        <f t="shared" si="2"/>
        <v>0</v>
      </c>
      <c r="W16" s="15"/>
      <c r="X16" s="15">
        <v>0</v>
      </c>
      <c r="Y16" s="15">
        <v>0</v>
      </c>
      <c r="Z16" s="15">
        <v>0</v>
      </c>
      <c r="AA16" s="15"/>
      <c r="AB16" s="12">
        <f t="shared" si="3"/>
        <v>277.09000000000003</v>
      </c>
      <c r="AC16" s="18"/>
    </row>
    <row r="17" spans="1:29" ht="15">
      <c r="A17" s="2" t="s">
        <v>8</v>
      </c>
      <c r="B17" s="2" t="s">
        <v>9</v>
      </c>
      <c r="C17" s="11" t="s">
        <v>70</v>
      </c>
      <c r="D17" s="6" t="s">
        <v>71</v>
      </c>
      <c r="E17" s="6" t="s">
        <v>12</v>
      </c>
      <c r="F17" s="11" t="s">
        <v>51</v>
      </c>
      <c r="G17" s="11" t="s">
        <v>14</v>
      </c>
      <c r="H17" s="15">
        <v>0</v>
      </c>
      <c r="I17" s="15">
        <v>283.45</v>
      </c>
      <c r="J17" s="15">
        <v>193.24</v>
      </c>
      <c r="K17" s="15">
        <v>143.29</v>
      </c>
      <c r="L17" s="15">
        <v>20.2</v>
      </c>
      <c r="M17" s="15">
        <f t="shared" si="0"/>
        <v>123.08999999999999</v>
      </c>
      <c r="N17" s="15">
        <v>0</v>
      </c>
      <c r="O17" s="15">
        <v>0</v>
      </c>
      <c r="P17" s="15">
        <v>0</v>
      </c>
      <c r="Q17" s="15">
        <v>150.4</v>
      </c>
      <c r="R17" s="15">
        <v>62.7</v>
      </c>
      <c r="S17" s="15">
        <f t="shared" si="1"/>
        <v>87.7</v>
      </c>
      <c r="T17" s="21">
        <v>61.87</v>
      </c>
      <c r="U17" s="15">
        <v>0</v>
      </c>
      <c r="V17" s="15">
        <f t="shared" si="2"/>
        <v>61.87</v>
      </c>
      <c r="W17" s="20" t="s">
        <v>504</v>
      </c>
      <c r="X17" s="15">
        <v>0</v>
      </c>
      <c r="Y17" s="15">
        <v>0</v>
      </c>
      <c r="Z17" s="15">
        <v>0</v>
      </c>
      <c r="AA17" s="15"/>
      <c r="AB17" s="12">
        <f t="shared" si="3"/>
        <v>749.35</v>
      </c>
      <c r="AC17" s="18"/>
    </row>
    <row r="18" spans="1:29" ht="15">
      <c r="A18" s="2" t="s">
        <v>8</v>
      </c>
      <c r="B18" s="2" t="s">
        <v>9</v>
      </c>
      <c r="C18" s="11" t="s">
        <v>425</v>
      </c>
      <c r="D18" s="6" t="s">
        <v>426</v>
      </c>
      <c r="E18" s="6" t="s">
        <v>100</v>
      </c>
      <c r="F18" s="11" t="s">
        <v>382</v>
      </c>
      <c r="G18" s="11" t="s">
        <v>14</v>
      </c>
      <c r="H18" s="15">
        <v>0</v>
      </c>
      <c r="I18" s="15">
        <v>556.79999999999995</v>
      </c>
      <c r="J18" s="15">
        <v>508.98</v>
      </c>
      <c r="K18" s="15">
        <v>143.29</v>
      </c>
      <c r="L18" s="15">
        <v>8.93</v>
      </c>
      <c r="M18" s="15">
        <f t="shared" si="0"/>
        <v>134.35999999999999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f t="shared" si="1"/>
        <v>0</v>
      </c>
      <c r="T18" s="21">
        <v>0</v>
      </c>
      <c r="U18" s="15">
        <v>0</v>
      </c>
      <c r="V18" s="15">
        <f t="shared" si="2"/>
        <v>0</v>
      </c>
      <c r="W18" s="15"/>
      <c r="X18" s="15">
        <v>0</v>
      </c>
      <c r="Y18" s="15">
        <v>0</v>
      </c>
      <c r="Z18" s="15">
        <v>0</v>
      </c>
      <c r="AA18" s="15"/>
      <c r="AB18" s="12">
        <f t="shared" si="3"/>
        <v>1200.1399999999999</v>
      </c>
      <c r="AC18" s="18"/>
    </row>
    <row r="19" spans="1:29" ht="15">
      <c r="A19" s="2" t="s">
        <v>8</v>
      </c>
      <c r="B19" s="2" t="s">
        <v>9</v>
      </c>
      <c r="C19" s="11" t="s">
        <v>81</v>
      </c>
      <c r="D19" s="6" t="s">
        <v>82</v>
      </c>
      <c r="E19" s="6" t="s">
        <v>12</v>
      </c>
      <c r="F19" s="11" t="s">
        <v>51</v>
      </c>
      <c r="G19" s="11" t="s">
        <v>14</v>
      </c>
      <c r="H19" s="15">
        <v>0</v>
      </c>
      <c r="I19" s="15">
        <v>155.66</v>
      </c>
      <c r="J19" s="15">
        <v>144.15</v>
      </c>
      <c r="K19" s="15">
        <v>143.29</v>
      </c>
      <c r="L19" s="15">
        <v>9.06</v>
      </c>
      <c r="M19" s="15">
        <f t="shared" si="0"/>
        <v>134.22999999999999</v>
      </c>
      <c r="N19" s="15">
        <v>0</v>
      </c>
      <c r="O19" s="15">
        <v>0</v>
      </c>
      <c r="P19" s="15">
        <v>0</v>
      </c>
      <c r="Q19" s="15">
        <v>150.4</v>
      </c>
      <c r="R19" s="15">
        <v>62.7</v>
      </c>
      <c r="S19" s="15">
        <f t="shared" si="1"/>
        <v>87.7</v>
      </c>
      <c r="T19" s="21">
        <v>64</v>
      </c>
      <c r="U19" s="15">
        <v>0</v>
      </c>
      <c r="V19" s="15">
        <f t="shared" si="2"/>
        <v>64</v>
      </c>
      <c r="W19" s="20" t="s">
        <v>504</v>
      </c>
      <c r="X19" s="15">
        <v>0</v>
      </c>
      <c r="Y19" s="15">
        <v>0</v>
      </c>
      <c r="Z19" s="15">
        <v>0</v>
      </c>
      <c r="AA19" s="15"/>
      <c r="AB19" s="12">
        <f t="shared" si="3"/>
        <v>585.74</v>
      </c>
      <c r="AC19" s="18"/>
    </row>
    <row r="20" spans="1:29" ht="15">
      <c r="A20" s="2" t="s">
        <v>8</v>
      </c>
      <c r="B20" s="2" t="s">
        <v>9</v>
      </c>
      <c r="C20" s="11" t="s">
        <v>228</v>
      </c>
      <c r="D20" s="6" t="s">
        <v>229</v>
      </c>
      <c r="E20" s="6" t="s">
        <v>15</v>
      </c>
      <c r="F20" s="11" t="s">
        <v>201</v>
      </c>
      <c r="G20" s="11" t="s">
        <v>14</v>
      </c>
      <c r="H20" s="15">
        <v>0</v>
      </c>
      <c r="I20" s="15">
        <v>141.1</v>
      </c>
      <c r="J20" s="15">
        <v>133.08000000000001</v>
      </c>
      <c r="K20" s="15">
        <v>143.29</v>
      </c>
      <c r="L20" s="15">
        <v>9.06</v>
      </c>
      <c r="M20" s="15">
        <f t="shared" si="0"/>
        <v>134.22999999999999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f t="shared" si="1"/>
        <v>0</v>
      </c>
      <c r="T20" s="21">
        <v>0</v>
      </c>
      <c r="U20" s="15">
        <v>0</v>
      </c>
      <c r="V20" s="15">
        <f t="shared" si="2"/>
        <v>0</v>
      </c>
      <c r="W20" s="15"/>
      <c r="X20" s="15">
        <v>0</v>
      </c>
      <c r="Y20" s="15">
        <v>0</v>
      </c>
      <c r="Z20" s="15">
        <v>0</v>
      </c>
      <c r="AA20" s="15"/>
      <c r="AB20" s="12">
        <f t="shared" si="3"/>
        <v>408.40999999999997</v>
      </c>
      <c r="AC20" s="18"/>
    </row>
    <row r="21" spans="1:29" ht="15">
      <c r="A21" s="2" t="s">
        <v>8</v>
      </c>
      <c r="B21" s="2" t="s">
        <v>9</v>
      </c>
      <c r="C21" s="11" t="s">
        <v>444</v>
      </c>
      <c r="D21" s="6" t="s">
        <v>445</v>
      </c>
      <c r="E21" s="6" t="s">
        <v>100</v>
      </c>
      <c r="F21" s="11" t="s">
        <v>382</v>
      </c>
      <c r="G21" s="11" t="s">
        <v>14</v>
      </c>
      <c r="H21" s="15">
        <v>0</v>
      </c>
      <c r="I21" s="15">
        <v>672.97</v>
      </c>
      <c r="J21" s="15">
        <v>575.67999999999995</v>
      </c>
      <c r="K21" s="15">
        <v>143.29</v>
      </c>
      <c r="L21" s="15">
        <v>8.93</v>
      </c>
      <c r="M21" s="15">
        <f t="shared" si="0"/>
        <v>134.35999999999999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f t="shared" si="1"/>
        <v>0</v>
      </c>
      <c r="T21" s="21">
        <v>0</v>
      </c>
      <c r="U21" s="15">
        <v>0</v>
      </c>
      <c r="V21" s="15">
        <f t="shared" si="2"/>
        <v>0</v>
      </c>
      <c r="W21" s="15"/>
      <c r="X21" s="15">
        <v>0</v>
      </c>
      <c r="Y21" s="15">
        <v>0</v>
      </c>
      <c r="Z21" s="15">
        <v>0</v>
      </c>
      <c r="AA21" s="15"/>
      <c r="AB21" s="12">
        <f t="shared" si="3"/>
        <v>1383.01</v>
      </c>
      <c r="AC21" s="18"/>
    </row>
    <row r="22" spans="1:29" ht="15">
      <c r="A22" s="2" t="s">
        <v>8</v>
      </c>
      <c r="B22" s="2" t="s">
        <v>9</v>
      </c>
      <c r="C22" s="11" t="s">
        <v>137</v>
      </c>
      <c r="D22" s="6" t="s">
        <v>138</v>
      </c>
      <c r="E22" s="6" t="s">
        <v>15</v>
      </c>
      <c r="F22" s="11" t="s">
        <v>128</v>
      </c>
      <c r="G22" s="11" t="s">
        <v>14</v>
      </c>
      <c r="H22" s="15">
        <v>0</v>
      </c>
      <c r="I22" s="15">
        <v>393.09</v>
      </c>
      <c r="J22" s="15">
        <v>401.35</v>
      </c>
      <c r="K22" s="15">
        <v>143.29</v>
      </c>
      <c r="L22" s="15">
        <v>12.01</v>
      </c>
      <c r="M22" s="15">
        <f t="shared" si="0"/>
        <v>131.28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f t="shared" si="1"/>
        <v>0</v>
      </c>
      <c r="T22" s="21">
        <v>0</v>
      </c>
      <c r="U22" s="15">
        <v>0</v>
      </c>
      <c r="V22" s="15">
        <f t="shared" si="2"/>
        <v>0</v>
      </c>
      <c r="W22" s="15"/>
      <c r="X22" s="15">
        <v>0</v>
      </c>
      <c r="Y22" s="15">
        <v>0</v>
      </c>
      <c r="Z22" s="15">
        <v>0</v>
      </c>
      <c r="AA22" s="15"/>
      <c r="AB22" s="12">
        <f t="shared" si="3"/>
        <v>925.72</v>
      </c>
      <c r="AC22" s="18"/>
    </row>
    <row r="23" spans="1:29" ht="15">
      <c r="A23" s="2" t="s">
        <v>8</v>
      </c>
      <c r="B23" s="2" t="s">
        <v>9</v>
      </c>
      <c r="C23" s="11" t="s">
        <v>206</v>
      </c>
      <c r="D23" s="6" t="s">
        <v>207</v>
      </c>
      <c r="E23" s="6" t="s">
        <v>15</v>
      </c>
      <c r="F23" s="11" t="s">
        <v>201</v>
      </c>
      <c r="G23" s="11" t="s">
        <v>14</v>
      </c>
      <c r="H23" s="15">
        <v>0</v>
      </c>
      <c r="I23" s="15">
        <v>136.54</v>
      </c>
      <c r="J23" s="15">
        <v>117.07</v>
      </c>
      <c r="K23" s="15">
        <v>143.29</v>
      </c>
      <c r="L23" s="15">
        <v>9.06</v>
      </c>
      <c r="M23" s="15">
        <f t="shared" si="0"/>
        <v>134.22999999999999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f t="shared" si="1"/>
        <v>0</v>
      </c>
      <c r="T23" s="21">
        <v>0</v>
      </c>
      <c r="U23" s="15">
        <v>0</v>
      </c>
      <c r="V23" s="15">
        <f t="shared" si="2"/>
        <v>0</v>
      </c>
      <c r="W23" s="15"/>
      <c r="X23" s="15">
        <v>0</v>
      </c>
      <c r="Y23" s="15">
        <v>0</v>
      </c>
      <c r="Z23" s="15">
        <v>0</v>
      </c>
      <c r="AA23" s="15"/>
      <c r="AB23" s="12">
        <f t="shared" si="3"/>
        <v>387.84</v>
      </c>
      <c r="AC23" s="18"/>
    </row>
    <row r="24" spans="1:29" ht="15">
      <c r="A24" s="2" t="s">
        <v>8</v>
      </c>
      <c r="B24" s="2" t="s">
        <v>9</v>
      </c>
      <c r="C24" s="11" t="s">
        <v>476</v>
      </c>
      <c r="D24" s="6" t="s">
        <v>477</v>
      </c>
      <c r="E24" s="6" t="s">
        <v>12</v>
      </c>
      <c r="F24" s="11" t="s">
        <v>43</v>
      </c>
      <c r="G24" s="11" t="s">
        <v>14</v>
      </c>
      <c r="H24" s="15">
        <v>0</v>
      </c>
      <c r="I24" s="15">
        <v>637.38</v>
      </c>
      <c r="J24" s="15">
        <v>521.02</v>
      </c>
      <c r="K24" s="15">
        <v>143.29</v>
      </c>
      <c r="L24" s="15">
        <v>3.33</v>
      </c>
      <c r="M24" s="15">
        <f t="shared" si="0"/>
        <v>139.95999999999998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f t="shared" si="1"/>
        <v>0</v>
      </c>
      <c r="T24" s="21">
        <v>2.13</v>
      </c>
      <c r="U24" s="15">
        <v>0</v>
      </c>
      <c r="V24" s="15">
        <f t="shared" si="2"/>
        <v>2.13</v>
      </c>
      <c r="W24" s="20" t="s">
        <v>504</v>
      </c>
      <c r="X24" s="15">
        <v>0</v>
      </c>
      <c r="Y24" s="15">
        <v>0</v>
      </c>
      <c r="Z24" s="15">
        <v>0</v>
      </c>
      <c r="AA24" s="15"/>
      <c r="AB24" s="12">
        <f t="shared" si="3"/>
        <v>1300.4900000000002</v>
      </c>
      <c r="AC24" s="18"/>
    </row>
    <row r="25" spans="1:29" ht="15">
      <c r="A25" s="2" t="s">
        <v>8</v>
      </c>
      <c r="B25" s="2" t="s">
        <v>9</v>
      </c>
      <c r="C25" s="11" t="s">
        <v>300</v>
      </c>
      <c r="D25" s="6" t="s">
        <v>301</v>
      </c>
      <c r="E25" s="6" t="s">
        <v>15</v>
      </c>
      <c r="F25" s="11" t="s">
        <v>268</v>
      </c>
      <c r="G25" s="11" t="s">
        <v>14</v>
      </c>
      <c r="H25" s="15">
        <v>0</v>
      </c>
      <c r="I25" s="15">
        <v>187.28</v>
      </c>
      <c r="J25" s="15">
        <v>167.66</v>
      </c>
      <c r="K25" s="15">
        <v>143.29</v>
      </c>
      <c r="L25" s="15">
        <v>1.01</v>
      </c>
      <c r="M25" s="15">
        <f t="shared" si="0"/>
        <v>142.28</v>
      </c>
      <c r="N25" s="15">
        <v>0</v>
      </c>
      <c r="O25" s="15">
        <v>0</v>
      </c>
      <c r="P25" s="15">
        <v>0</v>
      </c>
      <c r="Q25" s="15">
        <v>94</v>
      </c>
      <c r="R25" s="15">
        <v>94</v>
      </c>
      <c r="S25" s="15">
        <f t="shared" si="1"/>
        <v>0</v>
      </c>
      <c r="T25" s="21">
        <v>0</v>
      </c>
      <c r="U25" s="15">
        <v>0</v>
      </c>
      <c r="V25" s="15">
        <f t="shared" si="2"/>
        <v>0</v>
      </c>
      <c r="W25" s="15"/>
      <c r="X25" s="15">
        <v>0</v>
      </c>
      <c r="Y25" s="15">
        <v>0</v>
      </c>
      <c r="Z25" s="15">
        <v>0</v>
      </c>
      <c r="AA25" s="15"/>
      <c r="AB25" s="12">
        <f t="shared" si="3"/>
        <v>497.22</v>
      </c>
      <c r="AC25" s="18"/>
    </row>
    <row r="26" spans="1:29" ht="15">
      <c r="A26" s="2" t="s">
        <v>8</v>
      </c>
      <c r="B26" s="2" t="s">
        <v>9</v>
      </c>
      <c r="C26" s="11" t="s">
        <v>226</v>
      </c>
      <c r="D26" s="6" t="s">
        <v>227</v>
      </c>
      <c r="E26" s="6" t="s">
        <v>15</v>
      </c>
      <c r="F26" s="11" t="s">
        <v>201</v>
      </c>
      <c r="G26" s="11" t="s">
        <v>14</v>
      </c>
      <c r="H26" s="15">
        <v>0</v>
      </c>
      <c r="I26" s="15">
        <v>141.1</v>
      </c>
      <c r="J26" s="15">
        <v>130.18</v>
      </c>
      <c r="K26" s="15">
        <v>143.29</v>
      </c>
      <c r="L26" s="15">
        <v>9.06</v>
      </c>
      <c r="M26" s="15">
        <f t="shared" si="0"/>
        <v>134.22999999999999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f t="shared" si="1"/>
        <v>0</v>
      </c>
      <c r="T26" s="21">
        <v>0</v>
      </c>
      <c r="U26" s="15">
        <v>0</v>
      </c>
      <c r="V26" s="15">
        <f t="shared" si="2"/>
        <v>0</v>
      </c>
      <c r="W26" s="15"/>
      <c r="X26" s="15">
        <v>0</v>
      </c>
      <c r="Y26" s="15">
        <v>0</v>
      </c>
      <c r="Z26" s="15">
        <v>0</v>
      </c>
      <c r="AA26" s="15"/>
      <c r="AB26" s="12">
        <f t="shared" si="3"/>
        <v>405.51</v>
      </c>
      <c r="AC26" s="18"/>
    </row>
    <row r="27" spans="1:29" ht="15">
      <c r="A27" s="2" t="s">
        <v>8</v>
      </c>
      <c r="B27" s="2" t="s">
        <v>9</v>
      </c>
      <c r="C27" s="11" t="s">
        <v>411</v>
      </c>
      <c r="D27" s="6" t="s">
        <v>412</v>
      </c>
      <c r="E27" s="6" t="s">
        <v>100</v>
      </c>
      <c r="F27" s="11" t="s">
        <v>382</v>
      </c>
      <c r="G27" s="11" t="s">
        <v>14</v>
      </c>
      <c r="H27" s="15">
        <v>0</v>
      </c>
      <c r="I27" s="15">
        <v>556.79999999999995</v>
      </c>
      <c r="J27" s="15">
        <v>508.99</v>
      </c>
      <c r="K27" s="15">
        <v>143.29</v>
      </c>
      <c r="L27" s="15">
        <v>8.93</v>
      </c>
      <c r="M27" s="15">
        <f t="shared" si="0"/>
        <v>134.35999999999999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f t="shared" si="1"/>
        <v>0</v>
      </c>
      <c r="T27" s="21">
        <v>0</v>
      </c>
      <c r="U27" s="15">
        <v>0</v>
      </c>
      <c r="V27" s="15">
        <f t="shared" si="2"/>
        <v>0</v>
      </c>
      <c r="W27" s="15"/>
      <c r="X27" s="15">
        <v>0</v>
      </c>
      <c r="Y27" s="15">
        <v>0</v>
      </c>
      <c r="Z27" s="15">
        <v>0</v>
      </c>
      <c r="AA27" s="15"/>
      <c r="AB27" s="12">
        <f t="shared" si="3"/>
        <v>1200.1499999999999</v>
      </c>
      <c r="AC27" s="18"/>
    </row>
    <row r="28" spans="1:29" ht="15">
      <c r="A28" s="2" t="s">
        <v>8</v>
      </c>
      <c r="B28" s="2" t="s">
        <v>9</v>
      </c>
      <c r="C28" s="11" t="s">
        <v>122</v>
      </c>
      <c r="D28" s="6" t="s">
        <v>123</v>
      </c>
      <c r="E28" s="6" t="s">
        <v>15</v>
      </c>
      <c r="F28" s="11" t="s">
        <v>121</v>
      </c>
      <c r="G28" s="11" t="s">
        <v>14</v>
      </c>
      <c r="H28" s="15">
        <v>0</v>
      </c>
      <c r="I28" s="15">
        <v>240.76</v>
      </c>
      <c r="J28" s="15">
        <v>135.66</v>
      </c>
      <c r="K28" s="15">
        <v>0</v>
      </c>
      <c r="L28" s="15">
        <v>0</v>
      </c>
      <c r="M28" s="15">
        <f t="shared" si="0"/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f t="shared" si="1"/>
        <v>0</v>
      </c>
      <c r="T28" s="21">
        <v>0</v>
      </c>
      <c r="U28" s="15">
        <v>0</v>
      </c>
      <c r="V28" s="15">
        <f t="shared" si="2"/>
        <v>0</v>
      </c>
      <c r="W28" s="15"/>
      <c r="X28" s="15">
        <v>0</v>
      </c>
      <c r="Y28" s="15">
        <v>0</v>
      </c>
      <c r="Z28" s="15">
        <v>0</v>
      </c>
      <c r="AA28" s="15"/>
      <c r="AB28" s="12">
        <f t="shared" si="3"/>
        <v>376.41999999999996</v>
      </c>
      <c r="AC28" s="18"/>
    </row>
    <row r="29" spans="1:29" ht="15">
      <c r="A29" s="2" t="s">
        <v>8</v>
      </c>
      <c r="B29" s="2" t="s">
        <v>9</v>
      </c>
      <c r="C29" s="11" t="s">
        <v>331</v>
      </c>
      <c r="D29" s="6" t="s">
        <v>332</v>
      </c>
      <c r="E29" s="6" t="s">
        <v>15</v>
      </c>
      <c r="F29" s="11" t="s">
        <v>268</v>
      </c>
      <c r="G29" s="11" t="s">
        <v>14</v>
      </c>
      <c r="H29" s="15">
        <v>0</v>
      </c>
      <c r="I29" s="15">
        <v>186.6</v>
      </c>
      <c r="J29" s="15">
        <v>156.88999999999999</v>
      </c>
      <c r="K29" s="15">
        <v>143.29</v>
      </c>
      <c r="L29" s="15">
        <v>1.01</v>
      </c>
      <c r="M29" s="15">
        <f t="shared" si="0"/>
        <v>142.28</v>
      </c>
      <c r="N29" s="15">
        <v>0</v>
      </c>
      <c r="O29" s="15">
        <v>0</v>
      </c>
      <c r="P29" s="15">
        <v>0</v>
      </c>
      <c r="Q29" s="15">
        <v>69</v>
      </c>
      <c r="R29" s="15">
        <v>69</v>
      </c>
      <c r="S29" s="15">
        <f t="shared" si="1"/>
        <v>0</v>
      </c>
      <c r="T29" s="21">
        <v>100</v>
      </c>
      <c r="U29" s="15">
        <v>0</v>
      </c>
      <c r="V29" s="15">
        <f t="shared" si="2"/>
        <v>100</v>
      </c>
      <c r="W29" s="20" t="s">
        <v>504</v>
      </c>
      <c r="X29" s="15">
        <v>0</v>
      </c>
      <c r="Y29" s="15">
        <v>0</v>
      </c>
      <c r="Z29" s="15">
        <v>0</v>
      </c>
      <c r="AA29" s="15"/>
      <c r="AB29" s="12">
        <f t="shared" si="3"/>
        <v>585.77</v>
      </c>
      <c r="AC29" s="18"/>
    </row>
    <row r="30" spans="1:29" ht="15">
      <c r="A30" s="2" t="s">
        <v>8</v>
      </c>
      <c r="B30" s="2" t="s">
        <v>9</v>
      </c>
      <c r="C30" s="11" t="s">
        <v>399</v>
      </c>
      <c r="D30" s="6" t="s">
        <v>400</v>
      </c>
      <c r="E30" s="6" t="s">
        <v>100</v>
      </c>
      <c r="F30" s="11" t="s">
        <v>382</v>
      </c>
      <c r="G30" s="11" t="s">
        <v>14</v>
      </c>
      <c r="H30" s="15">
        <v>0</v>
      </c>
      <c r="I30" s="15">
        <v>556.79999999999995</v>
      </c>
      <c r="J30" s="15">
        <v>508.98</v>
      </c>
      <c r="K30" s="15">
        <v>143.29</v>
      </c>
      <c r="L30" s="15">
        <v>8.93</v>
      </c>
      <c r="M30" s="15">
        <f t="shared" si="0"/>
        <v>134.35999999999999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f t="shared" si="1"/>
        <v>0</v>
      </c>
      <c r="T30" s="21">
        <v>0</v>
      </c>
      <c r="U30" s="15">
        <v>0</v>
      </c>
      <c r="V30" s="15">
        <f t="shared" si="2"/>
        <v>0</v>
      </c>
      <c r="W30" s="15"/>
      <c r="X30" s="15">
        <v>0</v>
      </c>
      <c r="Y30" s="15">
        <v>0</v>
      </c>
      <c r="Z30" s="15">
        <v>0</v>
      </c>
      <c r="AA30" s="15"/>
      <c r="AB30" s="12">
        <f t="shared" si="3"/>
        <v>1200.1399999999999</v>
      </c>
      <c r="AC30" s="18"/>
    </row>
    <row r="31" spans="1:29" ht="15">
      <c r="A31" s="2" t="s">
        <v>8</v>
      </c>
      <c r="B31" s="2" t="s">
        <v>9</v>
      </c>
      <c r="C31" s="11" t="s">
        <v>308</v>
      </c>
      <c r="D31" s="6" t="s">
        <v>309</v>
      </c>
      <c r="E31" s="6" t="s">
        <v>15</v>
      </c>
      <c r="F31" s="11" t="s">
        <v>268</v>
      </c>
      <c r="G31" s="11" t="s">
        <v>14</v>
      </c>
      <c r="H31" s="15">
        <v>0</v>
      </c>
      <c r="I31" s="15">
        <v>201.76</v>
      </c>
      <c r="J31" s="15">
        <v>184.88</v>
      </c>
      <c r="K31" s="15">
        <v>143.29</v>
      </c>
      <c r="L31" s="15">
        <v>1.01</v>
      </c>
      <c r="M31" s="15">
        <f t="shared" si="0"/>
        <v>142.28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f t="shared" si="1"/>
        <v>0</v>
      </c>
      <c r="T31" s="21">
        <v>0</v>
      </c>
      <c r="U31" s="15">
        <v>0</v>
      </c>
      <c r="V31" s="15">
        <f t="shared" si="2"/>
        <v>0</v>
      </c>
      <c r="W31" s="15"/>
      <c r="X31" s="15">
        <v>0</v>
      </c>
      <c r="Y31" s="15">
        <v>0</v>
      </c>
      <c r="Z31" s="15">
        <v>0</v>
      </c>
      <c r="AA31" s="15"/>
      <c r="AB31" s="12">
        <f t="shared" si="3"/>
        <v>528.91999999999996</v>
      </c>
      <c r="AC31" s="18"/>
    </row>
    <row r="32" spans="1:29" ht="15">
      <c r="A32" s="2" t="s">
        <v>8</v>
      </c>
      <c r="B32" s="2" t="s">
        <v>9</v>
      </c>
      <c r="C32" s="11" t="s">
        <v>49</v>
      </c>
      <c r="D32" s="6" t="s">
        <v>50</v>
      </c>
      <c r="E32" s="6" t="s">
        <v>12</v>
      </c>
      <c r="F32" s="11" t="s">
        <v>51</v>
      </c>
      <c r="G32" s="11" t="s">
        <v>14</v>
      </c>
      <c r="H32" s="15">
        <v>0</v>
      </c>
      <c r="I32" s="15">
        <v>145.80000000000001</v>
      </c>
      <c r="J32" s="15">
        <v>90.48</v>
      </c>
      <c r="K32" s="15">
        <v>143.29</v>
      </c>
      <c r="L32" s="15">
        <v>1.39</v>
      </c>
      <c r="M32" s="15">
        <f t="shared" si="0"/>
        <v>141.9</v>
      </c>
      <c r="N32" s="15">
        <v>0</v>
      </c>
      <c r="O32" s="15">
        <v>0</v>
      </c>
      <c r="P32" s="15">
        <v>0</v>
      </c>
      <c r="Q32" s="15">
        <v>150.4</v>
      </c>
      <c r="R32" s="15">
        <v>62.7</v>
      </c>
      <c r="S32" s="15">
        <f t="shared" si="1"/>
        <v>87.7</v>
      </c>
      <c r="T32" s="21">
        <v>0</v>
      </c>
      <c r="U32" s="15">
        <v>0</v>
      </c>
      <c r="V32" s="15">
        <f t="shared" si="2"/>
        <v>0</v>
      </c>
      <c r="W32" s="15"/>
      <c r="X32" s="15">
        <v>0</v>
      </c>
      <c r="Y32" s="15">
        <v>0</v>
      </c>
      <c r="Z32" s="15">
        <v>0</v>
      </c>
      <c r="AA32" s="15"/>
      <c r="AB32" s="12">
        <f t="shared" si="3"/>
        <v>465.88000000000005</v>
      </c>
      <c r="AC32" s="18"/>
    </row>
    <row r="33" spans="1:29" ht="15">
      <c r="A33" s="2" t="s">
        <v>8</v>
      </c>
      <c r="B33" s="2" t="s">
        <v>9</v>
      </c>
      <c r="C33" s="11" t="s">
        <v>356</v>
      </c>
      <c r="D33" s="6" t="s">
        <v>357</v>
      </c>
      <c r="E33" s="6" t="s">
        <v>15</v>
      </c>
      <c r="F33" s="11" t="s">
        <v>201</v>
      </c>
      <c r="G33" s="11" t="s">
        <v>14</v>
      </c>
      <c r="H33" s="15">
        <v>0</v>
      </c>
      <c r="I33" s="15">
        <v>136.54</v>
      </c>
      <c r="J33" s="15">
        <v>121.77</v>
      </c>
      <c r="K33" s="15">
        <v>143.29</v>
      </c>
      <c r="L33" s="15">
        <v>9.06</v>
      </c>
      <c r="M33" s="15">
        <f t="shared" si="0"/>
        <v>134.22999999999999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f t="shared" si="1"/>
        <v>0</v>
      </c>
      <c r="T33" s="21">
        <v>0</v>
      </c>
      <c r="U33" s="15">
        <v>0</v>
      </c>
      <c r="V33" s="15">
        <f t="shared" si="2"/>
        <v>0</v>
      </c>
      <c r="W33" s="15"/>
      <c r="X33" s="15">
        <v>0</v>
      </c>
      <c r="Y33" s="15">
        <v>0</v>
      </c>
      <c r="Z33" s="15">
        <v>0</v>
      </c>
      <c r="AA33" s="15"/>
      <c r="AB33" s="12">
        <f t="shared" si="3"/>
        <v>392.53999999999996</v>
      </c>
      <c r="AC33" s="18"/>
    </row>
    <row r="34" spans="1:29" ht="15">
      <c r="A34" s="2" t="s">
        <v>8</v>
      </c>
      <c r="B34" s="2" t="s">
        <v>9</v>
      </c>
      <c r="C34" s="11" t="s">
        <v>111</v>
      </c>
      <c r="D34" s="6" t="s">
        <v>112</v>
      </c>
      <c r="E34" s="6" t="s">
        <v>12</v>
      </c>
      <c r="F34" s="11" t="s">
        <v>43</v>
      </c>
      <c r="G34" s="11" t="s">
        <v>14</v>
      </c>
      <c r="H34" s="15">
        <v>0</v>
      </c>
      <c r="I34" s="15">
        <v>168.04</v>
      </c>
      <c r="J34" s="15">
        <v>154.66999999999999</v>
      </c>
      <c r="K34" s="15">
        <v>143.29</v>
      </c>
      <c r="L34" s="15">
        <v>19.170000000000002</v>
      </c>
      <c r="M34" s="15">
        <f t="shared" si="0"/>
        <v>124.11999999999999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f t="shared" si="1"/>
        <v>0</v>
      </c>
      <c r="T34" s="21">
        <v>0</v>
      </c>
      <c r="U34" s="15">
        <v>0</v>
      </c>
      <c r="V34" s="15">
        <f t="shared" si="2"/>
        <v>0</v>
      </c>
      <c r="W34" s="15"/>
      <c r="X34" s="15">
        <v>0</v>
      </c>
      <c r="Y34" s="15">
        <v>0</v>
      </c>
      <c r="Z34" s="15">
        <v>0</v>
      </c>
      <c r="AA34" s="15"/>
      <c r="AB34" s="12">
        <f t="shared" si="3"/>
        <v>446.83</v>
      </c>
      <c r="AC34" s="18"/>
    </row>
    <row r="35" spans="1:29" ht="15">
      <c r="A35" s="2" t="s">
        <v>8</v>
      </c>
      <c r="B35" s="2" t="s">
        <v>9</v>
      </c>
      <c r="C35" s="11" t="s">
        <v>452</v>
      </c>
      <c r="D35" s="6" t="s">
        <v>453</v>
      </c>
      <c r="E35" s="6" t="s">
        <v>100</v>
      </c>
      <c r="F35" s="11" t="s">
        <v>382</v>
      </c>
      <c r="G35" s="11" t="s">
        <v>14</v>
      </c>
      <c r="H35" s="15">
        <v>0</v>
      </c>
      <c r="I35" s="15">
        <v>1277.8</v>
      </c>
      <c r="J35" s="15">
        <v>1176.98</v>
      </c>
      <c r="K35" s="15">
        <v>143.29</v>
      </c>
      <c r="L35" s="15">
        <v>17.850000000000001</v>
      </c>
      <c r="M35" s="15">
        <f t="shared" si="0"/>
        <v>125.44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f t="shared" si="1"/>
        <v>0</v>
      </c>
      <c r="T35" s="21">
        <v>0</v>
      </c>
      <c r="U35" s="15">
        <v>0</v>
      </c>
      <c r="V35" s="15">
        <f t="shared" si="2"/>
        <v>0</v>
      </c>
      <c r="W35" s="15"/>
      <c r="X35" s="15">
        <v>0</v>
      </c>
      <c r="Y35" s="15">
        <v>0</v>
      </c>
      <c r="Z35" s="15">
        <v>0</v>
      </c>
      <c r="AA35" s="15"/>
      <c r="AB35" s="12">
        <f t="shared" si="3"/>
        <v>2580.2199999999998</v>
      </c>
      <c r="AC35" s="18"/>
    </row>
    <row r="36" spans="1:29" ht="15">
      <c r="A36" s="2" t="s">
        <v>8</v>
      </c>
      <c r="B36" s="2" t="s">
        <v>9</v>
      </c>
      <c r="C36" s="11" t="s">
        <v>282</v>
      </c>
      <c r="D36" s="6" t="s">
        <v>283</v>
      </c>
      <c r="E36" s="6" t="s">
        <v>15</v>
      </c>
      <c r="F36" s="11" t="s">
        <v>268</v>
      </c>
      <c r="G36" s="11" t="s">
        <v>14</v>
      </c>
      <c r="H36" s="15">
        <v>0</v>
      </c>
      <c r="I36" s="15">
        <v>194.84</v>
      </c>
      <c r="J36" s="15">
        <v>178.6</v>
      </c>
      <c r="K36" s="15">
        <v>143.29</v>
      </c>
      <c r="L36" s="15">
        <v>1.01</v>
      </c>
      <c r="M36" s="15">
        <f t="shared" si="0"/>
        <v>142.28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f t="shared" si="1"/>
        <v>0</v>
      </c>
      <c r="T36" s="21">
        <v>0</v>
      </c>
      <c r="U36" s="15">
        <v>0</v>
      </c>
      <c r="V36" s="15">
        <f t="shared" si="2"/>
        <v>0</v>
      </c>
      <c r="W36" s="15"/>
      <c r="X36" s="15">
        <v>0</v>
      </c>
      <c r="Y36" s="15">
        <v>0</v>
      </c>
      <c r="Z36" s="15">
        <v>0</v>
      </c>
      <c r="AA36" s="15"/>
      <c r="AB36" s="12">
        <f t="shared" si="3"/>
        <v>515.72</v>
      </c>
      <c r="AC36" s="18"/>
    </row>
    <row r="37" spans="1:29" ht="15">
      <c r="A37" s="2" t="s">
        <v>8</v>
      </c>
      <c r="B37" s="2" t="s">
        <v>9</v>
      </c>
      <c r="C37" s="11" t="s">
        <v>93</v>
      </c>
      <c r="D37" s="6" t="s">
        <v>94</v>
      </c>
      <c r="E37" s="6" t="s">
        <v>12</v>
      </c>
      <c r="F37" s="11" t="s">
        <v>90</v>
      </c>
      <c r="G37" s="11" t="s">
        <v>14</v>
      </c>
      <c r="H37" s="15">
        <v>0</v>
      </c>
      <c r="I37" s="15">
        <v>190.46</v>
      </c>
      <c r="J37" s="15">
        <v>176.85</v>
      </c>
      <c r="K37" s="15">
        <v>143.29</v>
      </c>
      <c r="L37" s="15">
        <v>13</v>
      </c>
      <c r="M37" s="15">
        <f t="shared" si="0"/>
        <v>130.29</v>
      </c>
      <c r="N37" s="15">
        <v>0</v>
      </c>
      <c r="O37" s="15">
        <v>0</v>
      </c>
      <c r="P37" s="15">
        <v>0</v>
      </c>
      <c r="Q37" s="15">
        <v>220.8</v>
      </c>
      <c r="R37" s="15">
        <v>90</v>
      </c>
      <c r="S37" s="15">
        <f t="shared" si="1"/>
        <v>130.80000000000001</v>
      </c>
      <c r="T37" s="21">
        <v>0</v>
      </c>
      <c r="U37" s="15">
        <v>0</v>
      </c>
      <c r="V37" s="15">
        <f t="shared" si="2"/>
        <v>0</v>
      </c>
      <c r="W37" s="15"/>
      <c r="X37" s="15">
        <v>0</v>
      </c>
      <c r="Y37" s="15">
        <v>0</v>
      </c>
      <c r="Z37" s="15">
        <v>0</v>
      </c>
      <c r="AA37" s="15"/>
      <c r="AB37" s="12">
        <f t="shared" si="3"/>
        <v>628.40000000000009</v>
      </c>
      <c r="AC37" s="18"/>
    </row>
    <row r="38" spans="1:29" ht="15">
      <c r="A38" s="2" t="s">
        <v>8</v>
      </c>
      <c r="B38" s="2" t="s">
        <v>9</v>
      </c>
      <c r="C38" s="11" t="s">
        <v>448</v>
      </c>
      <c r="D38" s="6" t="s">
        <v>449</v>
      </c>
      <c r="E38" s="6" t="s">
        <v>100</v>
      </c>
      <c r="F38" s="11" t="s">
        <v>382</v>
      </c>
      <c r="G38" s="11" t="s">
        <v>14</v>
      </c>
      <c r="H38" s="15">
        <v>0</v>
      </c>
      <c r="I38" s="15">
        <v>599.67999999999995</v>
      </c>
      <c r="J38" s="15">
        <v>662.19</v>
      </c>
      <c r="K38" s="15">
        <v>143.29</v>
      </c>
      <c r="L38" s="15">
        <v>8.93</v>
      </c>
      <c r="M38" s="15">
        <f t="shared" si="0"/>
        <v>134.35999999999999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f t="shared" si="1"/>
        <v>0</v>
      </c>
      <c r="T38" s="21">
        <v>0</v>
      </c>
      <c r="U38" s="15">
        <v>0</v>
      </c>
      <c r="V38" s="15">
        <f t="shared" si="2"/>
        <v>0</v>
      </c>
      <c r="W38" s="15"/>
      <c r="X38" s="15">
        <v>0</v>
      </c>
      <c r="Y38" s="15">
        <v>0</v>
      </c>
      <c r="Z38" s="15">
        <v>0</v>
      </c>
      <c r="AA38" s="15"/>
      <c r="AB38" s="12">
        <f t="shared" si="3"/>
        <v>1396.2299999999998</v>
      </c>
      <c r="AC38" s="18"/>
    </row>
    <row r="39" spans="1:29" ht="15">
      <c r="A39" s="2" t="s">
        <v>8</v>
      </c>
      <c r="B39" s="2" t="s">
        <v>9</v>
      </c>
      <c r="C39" s="11" t="s">
        <v>91</v>
      </c>
      <c r="D39" s="6" t="s">
        <v>92</v>
      </c>
      <c r="E39" s="6" t="s">
        <v>12</v>
      </c>
      <c r="F39" s="11" t="s">
        <v>90</v>
      </c>
      <c r="G39" s="11" t="s">
        <v>14</v>
      </c>
      <c r="H39" s="15">
        <v>0</v>
      </c>
      <c r="I39" s="15">
        <v>191.56</v>
      </c>
      <c r="J39" s="15">
        <v>179.37</v>
      </c>
      <c r="K39" s="15">
        <v>0</v>
      </c>
      <c r="L39" s="15">
        <v>0</v>
      </c>
      <c r="M39" s="15">
        <f t="shared" si="0"/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f t="shared" si="1"/>
        <v>0</v>
      </c>
      <c r="T39" s="21">
        <v>0</v>
      </c>
      <c r="U39" s="15">
        <v>0</v>
      </c>
      <c r="V39" s="15">
        <f t="shared" si="2"/>
        <v>0</v>
      </c>
      <c r="W39" s="15"/>
      <c r="X39" s="15">
        <v>0</v>
      </c>
      <c r="Y39" s="15">
        <v>0</v>
      </c>
      <c r="Z39" s="15">
        <v>0</v>
      </c>
      <c r="AA39" s="15"/>
      <c r="AB39" s="12">
        <f t="shared" si="3"/>
        <v>370.93</v>
      </c>
      <c r="AC39" s="18"/>
    </row>
    <row r="40" spans="1:29" ht="15">
      <c r="A40" s="2" t="s">
        <v>8</v>
      </c>
      <c r="B40" s="2" t="s">
        <v>9</v>
      </c>
      <c r="C40" s="11" t="s">
        <v>210</v>
      </c>
      <c r="D40" s="6" t="s">
        <v>211</v>
      </c>
      <c r="E40" s="6" t="s">
        <v>15</v>
      </c>
      <c r="F40" s="11" t="s">
        <v>201</v>
      </c>
      <c r="G40" s="11" t="s">
        <v>14</v>
      </c>
      <c r="H40" s="15">
        <v>0</v>
      </c>
      <c r="I40" s="15">
        <v>136.54</v>
      </c>
      <c r="J40" s="15">
        <v>131.13999999999999</v>
      </c>
      <c r="K40" s="15">
        <v>143.29</v>
      </c>
      <c r="L40" s="15">
        <v>9.06</v>
      </c>
      <c r="M40" s="15">
        <f t="shared" si="0"/>
        <v>134.22999999999999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f t="shared" si="1"/>
        <v>0</v>
      </c>
      <c r="T40" s="21">
        <v>0</v>
      </c>
      <c r="U40" s="15">
        <v>0</v>
      </c>
      <c r="V40" s="15">
        <f t="shared" si="2"/>
        <v>0</v>
      </c>
      <c r="W40" s="15"/>
      <c r="X40" s="15">
        <v>0</v>
      </c>
      <c r="Y40" s="15">
        <v>0</v>
      </c>
      <c r="Z40" s="15">
        <v>0</v>
      </c>
      <c r="AA40" s="15"/>
      <c r="AB40" s="12">
        <f t="shared" si="3"/>
        <v>401.90999999999997</v>
      </c>
      <c r="AC40" s="18"/>
    </row>
    <row r="41" spans="1:29" ht="15">
      <c r="A41" s="2" t="s">
        <v>8</v>
      </c>
      <c r="B41" s="2" t="s">
        <v>9</v>
      </c>
      <c r="C41" s="11" t="s">
        <v>61</v>
      </c>
      <c r="D41" s="6" t="s">
        <v>62</v>
      </c>
      <c r="E41" s="6" t="s">
        <v>12</v>
      </c>
      <c r="F41" s="11" t="s">
        <v>63</v>
      </c>
      <c r="G41" s="11" t="s">
        <v>14</v>
      </c>
      <c r="H41" s="15">
        <v>0</v>
      </c>
      <c r="I41" s="15">
        <v>296.8</v>
      </c>
      <c r="J41" s="15">
        <v>204.19</v>
      </c>
      <c r="K41" s="15">
        <v>143.29</v>
      </c>
      <c r="L41" s="15">
        <v>25</v>
      </c>
      <c r="M41" s="15">
        <f t="shared" si="0"/>
        <v>118.28999999999999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f t="shared" si="1"/>
        <v>0</v>
      </c>
      <c r="T41" s="21">
        <v>0</v>
      </c>
      <c r="U41" s="15">
        <v>0</v>
      </c>
      <c r="V41" s="15">
        <f t="shared" si="2"/>
        <v>0</v>
      </c>
      <c r="W41" s="15"/>
      <c r="X41" s="15">
        <v>0</v>
      </c>
      <c r="Y41" s="15">
        <v>0</v>
      </c>
      <c r="Z41" s="15">
        <v>0</v>
      </c>
      <c r="AA41" s="15"/>
      <c r="AB41" s="12">
        <f t="shared" si="3"/>
        <v>619.28</v>
      </c>
      <c r="AC41" s="18"/>
    </row>
    <row r="42" spans="1:29" ht="15">
      <c r="A42" s="2" t="s">
        <v>8</v>
      </c>
      <c r="B42" s="2" t="s">
        <v>9</v>
      </c>
      <c r="C42" s="11" t="s">
        <v>465</v>
      </c>
      <c r="D42" s="6" t="s">
        <v>466</v>
      </c>
      <c r="E42" s="6" t="s">
        <v>100</v>
      </c>
      <c r="F42" s="11" t="s">
        <v>382</v>
      </c>
      <c r="G42" s="11" t="s">
        <v>14</v>
      </c>
      <c r="H42" s="15">
        <v>0</v>
      </c>
      <c r="I42" s="15">
        <v>595.77</v>
      </c>
      <c r="J42" s="15">
        <v>649</v>
      </c>
      <c r="K42" s="15">
        <v>143.29</v>
      </c>
      <c r="L42" s="15">
        <v>8.93</v>
      </c>
      <c r="M42" s="15">
        <f t="shared" si="0"/>
        <v>134.35999999999999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f t="shared" si="1"/>
        <v>0</v>
      </c>
      <c r="T42" s="21">
        <v>0</v>
      </c>
      <c r="U42" s="15">
        <v>0</v>
      </c>
      <c r="V42" s="15">
        <f t="shared" si="2"/>
        <v>0</v>
      </c>
      <c r="W42" s="15"/>
      <c r="X42" s="15">
        <v>0</v>
      </c>
      <c r="Y42" s="15">
        <v>0</v>
      </c>
      <c r="Z42" s="15">
        <v>0</v>
      </c>
      <c r="AA42" s="15"/>
      <c r="AB42" s="12">
        <f t="shared" si="3"/>
        <v>1379.1299999999999</v>
      </c>
      <c r="AC42" s="18"/>
    </row>
    <row r="43" spans="1:29" ht="15">
      <c r="A43" s="2" t="s">
        <v>8</v>
      </c>
      <c r="B43" s="2" t="s">
        <v>9</v>
      </c>
      <c r="C43" s="11" t="s">
        <v>360</v>
      </c>
      <c r="D43" s="6" t="s">
        <v>361</v>
      </c>
      <c r="E43" s="6" t="s">
        <v>15</v>
      </c>
      <c r="F43" s="11" t="s">
        <v>201</v>
      </c>
      <c r="G43" s="11" t="s">
        <v>14</v>
      </c>
      <c r="H43" s="15">
        <v>0</v>
      </c>
      <c r="I43" s="15">
        <v>141.1</v>
      </c>
      <c r="J43" s="15">
        <v>129.02000000000001</v>
      </c>
      <c r="K43" s="15">
        <v>143.29</v>
      </c>
      <c r="L43" s="15">
        <v>9.06</v>
      </c>
      <c r="M43" s="15">
        <f t="shared" si="0"/>
        <v>134.22999999999999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f t="shared" si="1"/>
        <v>0</v>
      </c>
      <c r="T43" s="21">
        <v>0</v>
      </c>
      <c r="U43" s="15">
        <v>0</v>
      </c>
      <c r="V43" s="15">
        <f t="shared" si="2"/>
        <v>0</v>
      </c>
      <c r="W43" s="15"/>
      <c r="X43" s="15">
        <v>0</v>
      </c>
      <c r="Y43" s="15">
        <v>0</v>
      </c>
      <c r="Z43" s="15">
        <v>0</v>
      </c>
      <c r="AA43" s="15"/>
      <c r="AB43" s="12">
        <f t="shared" si="3"/>
        <v>404.35</v>
      </c>
      <c r="AC43" s="18"/>
    </row>
    <row r="44" spans="1:29" ht="15">
      <c r="A44" s="2" t="s">
        <v>8</v>
      </c>
      <c r="B44" s="2" t="s">
        <v>9</v>
      </c>
      <c r="C44" s="11" t="s">
        <v>296</v>
      </c>
      <c r="D44" s="6" t="s">
        <v>297</v>
      </c>
      <c r="E44" s="6" t="s">
        <v>15</v>
      </c>
      <c r="F44" s="11" t="s">
        <v>268</v>
      </c>
      <c r="G44" s="11" t="s">
        <v>14</v>
      </c>
      <c r="H44" s="15">
        <v>0</v>
      </c>
      <c r="I44" s="15">
        <v>201.76</v>
      </c>
      <c r="J44" s="15">
        <v>184.87</v>
      </c>
      <c r="K44" s="15">
        <v>143.29</v>
      </c>
      <c r="L44" s="15">
        <v>1.01</v>
      </c>
      <c r="M44" s="15">
        <f t="shared" si="0"/>
        <v>142.28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f t="shared" si="1"/>
        <v>0</v>
      </c>
      <c r="T44" s="21">
        <v>100</v>
      </c>
      <c r="U44" s="15">
        <v>0</v>
      </c>
      <c r="V44" s="15">
        <f t="shared" si="2"/>
        <v>100</v>
      </c>
      <c r="W44" s="20" t="s">
        <v>504</v>
      </c>
      <c r="X44" s="15">
        <v>0</v>
      </c>
      <c r="Y44" s="15">
        <v>0</v>
      </c>
      <c r="Z44" s="15">
        <v>0</v>
      </c>
      <c r="AA44" s="15"/>
      <c r="AB44" s="12">
        <f t="shared" si="3"/>
        <v>628.91</v>
      </c>
      <c r="AC44" s="18"/>
    </row>
    <row r="45" spans="1:29" ht="15">
      <c r="A45" s="2" t="s">
        <v>8</v>
      </c>
      <c r="B45" s="2" t="s">
        <v>9</v>
      </c>
      <c r="C45" s="11" t="s">
        <v>47</v>
      </c>
      <c r="D45" s="6" t="s">
        <v>48</v>
      </c>
      <c r="E45" s="6" t="s">
        <v>12</v>
      </c>
      <c r="F45" s="11" t="s">
        <v>18</v>
      </c>
      <c r="G45" s="11" t="s">
        <v>14</v>
      </c>
      <c r="H45" s="15">
        <v>0</v>
      </c>
      <c r="I45" s="15">
        <v>0</v>
      </c>
      <c r="J45" s="15">
        <v>0</v>
      </c>
      <c r="K45" s="15">
        <v>143.29</v>
      </c>
      <c r="L45" s="15">
        <v>9.75</v>
      </c>
      <c r="M45" s="15">
        <f t="shared" si="0"/>
        <v>133.54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f t="shared" si="1"/>
        <v>0</v>
      </c>
      <c r="T45" s="21">
        <v>0</v>
      </c>
      <c r="U45" s="15">
        <v>0</v>
      </c>
      <c r="V45" s="15">
        <f t="shared" si="2"/>
        <v>0</v>
      </c>
      <c r="W45" s="15"/>
      <c r="X45" s="15">
        <v>0</v>
      </c>
      <c r="Y45" s="15">
        <v>0</v>
      </c>
      <c r="Z45" s="15">
        <v>0</v>
      </c>
      <c r="AA45" s="15"/>
      <c r="AB45" s="12">
        <f t="shared" si="3"/>
        <v>133.54</v>
      </c>
      <c r="AC45" s="18"/>
    </row>
    <row r="46" spans="1:29" ht="15">
      <c r="A46" s="2" t="s">
        <v>8</v>
      </c>
      <c r="B46" s="2" t="s">
        <v>9</v>
      </c>
      <c r="C46" s="11" t="s">
        <v>149</v>
      </c>
      <c r="D46" s="6" t="s">
        <v>150</v>
      </c>
      <c r="E46" s="6" t="s">
        <v>12</v>
      </c>
      <c r="F46" s="11" t="s">
        <v>51</v>
      </c>
      <c r="G46" s="11" t="s">
        <v>14</v>
      </c>
      <c r="H46" s="15">
        <v>0</v>
      </c>
      <c r="I46" s="15">
        <v>142.1</v>
      </c>
      <c r="J46" s="15">
        <v>85.46</v>
      </c>
      <c r="K46" s="15">
        <v>143.29</v>
      </c>
      <c r="L46" s="15">
        <v>0.7</v>
      </c>
      <c r="M46" s="15">
        <f t="shared" si="0"/>
        <v>142.59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f t="shared" si="1"/>
        <v>0</v>
      </c>
      <c r="T46" s="21">
        <v>0</v>
      </c>
      <c r="U46" s="15">
        <v>0</v>
      </c>
      <c r="V46" s="15">
        <f t="shared" si="2"/>
        <v>0</v>
      </c>
      <c r="W46" s="15"/>
      <c r="X46" s="15">
        <v>0</v>
      </c>
      <c r="Y46" s="15">
        <v>0</v>
      </c>
      <c r="Z46" s="15">
        <v>0</v>
      </c>
      <c r="AA46" s="15"/>
      <c r="AB46" s="12">
        <f t="shared" si="3"/>
        <v>370.15</v>
      </c>
      <c r="AC46" s="18"/>
    </row>
    <row r="47" spans="1:29" ht="15">
      <c r="A47" s="2" t="s">
        <v>8</v>
      </c>
      <c r="B47" s="2" t="s">
        <v>9</v>
      </c>
      <c r="C47" s="11" t="s">
        <v>271</v>
      </c>
      <c r="D47" s="6" t="s">
        <v>272</v>
      </c>
      <c r="E47" s="6" t="s">
        <v>15</v>
      </c>
      <c r="F47" s="11" t="s">
        <v>268</v>
      </c>
      <c r="G47" s="11" t="s">
        <v>14</v>
      </c>
      <c r="H47" s="15">
        <v>0</v>
      </c>
      <c r="I47" s="15">
        <v>199.04</v>
      </c>
      <c r="J47" s="15">
        <v>184.04</v>
      </c>
      <c r="K47" s="15">
        <v>143.29</v>
      </c>
      <c r="L47" s="15">
        <v>1.01</v>
      </c>
      <c r="M47" s="15">
        <f t="shared" si="0"/>
        <v>142.28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f t="shared" si="1"/>
        <v>0</v>
      </c>
      <c r="T47" s="21">
        <v>0</v>
      </c>
      <c r="U47" s="15">
        <v>0</v>
      </c>
      <c r="V47" s="15">
        <f t="shared" si="2"/>
        <v>0</v>
      </c>
      <c r="W47" s="15"/>
      <c r="X47" s="15">
        <v>0</v>
      </c>
      <c r="Y47" s="15">
        <v>0</v>
      </c>
      <c r="Z47" s="15">
        <v>0</v>
      </c>
      <c r="AA47" s="15"/>
      <c r="AB47" s="12">
        <f t="shared" si="3"/>
        <v>525.36</v>
      </c>
      <c r="AC47" s="18"/>
    </row>
    <row r="48" spans="1:29" ht="15">
      <c r="A48" s="2" t="s">
        <v>8</v>
      </c>
      <c r="B48" s="2" t="s">
        <v>9</v>
      </c>
      <c r="C48" s="11" t="s">
        <v>471</v>
      </c>
      <c r="D48" s="6" t="s">
        <v>472</v>
      </c>
      <c r="E48" s="6" t="s">
        <v>12</v>
      </c>
      <c r="F48" s="11" t="s">
        <v>473</v>
      </c>
      <c r="G48" s="11" t="s">
        <v>14</v>
      </c>
      <c r="H48" s="15">
        <v>0</v>
      </c>
      <c r="I48" s="15">
        <v>412.34</v>
      </c>
      <c r="J48" s="15">
        <v>306.31</v>
      </c>
      <c r="K48" s="15">
        <v>143.29</v>
      </c>
      <c r="L48" s="15">
        <v>80</v>
      </c>
      <c r="M48" s="15">
        <f t="shared" si="0"/>
        <v>63.289999999999992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f t="shared" si="1"/>
        <v>0</v>
      </c>
      <c r="T48" s="21">
        <v>0</v>
      </c>
      <c r="U48" s="15">
        <v>0</v>
      </c>
      <c r="V48" s="15">
        <f t="shared" si="2"/>
        <v>0</v>
      </c>
      <c r="W48" s="15"/>
      <c r="X48" s="15">
        <v>0</v>
      </c>
      <c r="Y48" s="15">
        <v>0</v>
      </c>
      <c r="Z48" s="15">
        <v>0</v>
      </c>
      <c r="AA48" s="15"/>
      <c r="AB48" s="12">
        <f t="shared" si="3"/>
        <v>781.93999999999994</v>
      </c>
      <c r="AC48" s="18"/>
    </row>
    <row r="49" spans="1:29" ht="15">
      <c r="A49" s="2" t="s">
        <v>8</v>
      </c>
      <c r="B49" s="2" t="s">
        <v>9</v>
      </c>
      <c r="C49" s="11" t="s">
        <v>417</v>
      </c>
      <c r="D49" s="6" t="s">
        <v>418</v>
      </c>
      <c r="E49" s="6" t="s">
        <v>15</v>
      </c>
      <c r="F49" s="11" t="s">
        <v>268</v>
      </c>
      <c r="G49" s="11" t="s">
        <v>14</v>
      </c>
      <c r="H49" s="15">
        <v>0</v>
      </c>
      <c r="I49" s="15">
        <v>198.24</v>
      </c>
      <c r="J49" s="15">
        <v>185</v>
      </c>
      <c r="K49" s="15">
        <v>143.29</v>
      </c>
      <c r="L49" s="15">
        <v>1.01</v>
      </c>
      <c r="M49" s="15">
        <f t="shared" si="0"/>
        <v>142.28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f t="shared" si="1"/>
        <v>0</v>
      </c>
      <c r="T49" s="21">
        <v>0</v>
      </c>
      <c r="U49" s="15">
        <v>0</v>
      </c>
      <c r="V49" s="15">
        <f t="shared" si="2"/>
        <v>0</v>
      </c>
      <c r="W49" s="15"/>
      <c r="X49" s="15">
        <v>0</v>
      </c>
      <c r="Y49" s="15">
        <v>0</v>
      </c>
      <c r="Z49" s="15">
        <v>0</v>
      </c>
      <c r="AA49" s="15"/>
      <c r="AB49" s="12">
        <f t="shared" si="3"/>
        <v>525.52</v>
      </c>
      <c r="AC49" s="18"/>
    </row>
    <row r="50" spans="1:29" ht="15">
      <c r="A50" s="2" t="s">
        <v>8</v>
      </c>
      <c r="B50" s="2" t="s">
        <v>9</v>
      </c>
      <c r="C50" s="11" t="s">
        <v>391</v>
      </c>
      <c r="D50" s="6" t="s">
        <v>392</v>
      </c>
      <c r="E50" s="6" t="s">
        <v>100</v>
      </c>
      <c r="F50" s="11" t="s">
        <v>382</v>
      </c>
      <c r="G50" s="11" t="s">
        <v>14</v>
      </c>
      <c r="H50" s="15">
        <v>0</v>
      </c>
      <c r="I50" s="15">
        <v>556.79999999999995</v>
      </c>
      <c r="J50" s="15">
        <v>508.69</v>
      </c>
      <c r="K50" s="15">
        <v>143.29</v>
      </c>
      <c r="L50" s="15">
        <v>8.93</v>
      </c>
      <c r="M50" s="15">
        <f t="shared" si="0"/>
        <v>134.35999999999999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f t="shared" si="1"/>
        <v>0</v>
      </c>
      <c r="T50" s="21">
        <v>0</v>
      </c>
      <c r="U50" s="15">
        <v>0</v>
      </c>
      <c r="V50" s="15">
        <f t="shared" si="2"/>
        <v>0</v>
      </c>
      <c r="W50" s="15"/>
      <c r="X50" s="15">
        <v>0</v>
      </c>
      <c r="Y50" s="15">
        <v>0</v>
      </c>
      <c r="Z50" s="15">
        <v>0</v>
      </c>
      <c r="AA50" s="15"/>
      <c r="AB50" s="12">
        <f t="shared" si="3"/>
        <v>1199.8499999999999</v>
      </c>
      <c r="AC50" s="18"/>
    </row>
    <row r="51" spans="1:29" ht="15">
      <c r="A51" s="2" t="s">
        <v>8</v>
      </c>
      <c r="B51" s="2" t="s">
        <v>9</v>
      </c>
      <c r="C51" s="11" t="s">
        <v>189</v>
      </c>
      <c r="D51" s="6" t="s">
        <v>190</v>
      </c>
      <c r="E51" s="6" t="s">
        <v>12</v>
      </c>
      <c r="F51" s="11" t="s">
        <v>51</v>
      </c>
      <c r="G51" s="11" t="s">
        <v>14</v>
      </c>
      <c r="H51" s="15">
        <v>0</v>
      </c>
      <c r="I51" s="15">
        <v>155.05000000000001</v>
      </c>
      <c r="J51" s="15">
        <v>142.76</v>
      </c>
      <c r="K51" s="15">
        <v>0</v>
      </c>
      <c r="L51" s="15">
        <v>0</v>
      </c>
      <c r="M51" s="15">
        <f t="shared" si="0"/>
        <v>0</v>
      </c>
      <c r="N51" s="15">
        <v>0</v>
      </c>
      <c r="O51" s="15">
        <v>0</v>
      </c>
      <c r="P51" s="15">
        <v>0</v>
      </c>
      <c r="Q51" s="15">
        <v>331.2</v>
      </c>
      <c r="R51" s="15">
        <v>62.7</v>
      </c>
      <c r="S51" s="15">
        <f t="shared" si="1"/>
        <v>268.5</v>
      </c>
      <c r="T51" s="21">
        <v>0</v>
      </c>
      <c r="U51" s="15">
        <v>0</v>
      </c>
      <c r="V51" s="15">
        <f t="shared" si="2"/>
        <v>0</v>
      </c>
      <c r="W51" s="15"/>
      <c r="X51" s="15">
        <v>0</v>
      </c>
      <c r="Y51" s="15">
        <v>0</v>
      </c>
      <c r="Z51" s="15">
        <v>0</v>
      </c>
      <c r="AA51" s="15"/>
      <c r="AB51" s="12">
        <f t="shared" si="3"/>
        <v>566.30999999999995</v>
      </c>
      <c r="AC51" s="18"/>
    </row>
    <row r="52" spans="1:29" ht="15">
      <c r="A52" s="2" t="s">
        <v>8</v>
      </c>
      <c r="B52" s="2" t="s">
        <v>9</v>
      </c>
      <c r="C52" s="11" t="s">
        <v>195</v>
      </c>
      <c r="D52" s="6" t="s">
        <v>196</v>
      </c>
      <c r="E52" s="6" t="s">
        <v>15</v>
      </c>
      <c r="F52" s="11" t="s">
        <v>128</v>
      </c>
      <c r="G52" s="11" t="s">
        <v>14</v>
      </c>
      <c r="H52" s="15">
        <v>0</v>
      </c>
      <c r="I52" s="15">
        <v>1545.29</v>
      </c>
      <c r="J52" s="15">
        <v>1016.38</v>
      </c>
      <c r="K52" s="15">
        <v>143.29</v>
      </c>
      <c r="L52" s="15">
        <v>30.43</v>
      </c>
      <c r="M52" s="15">
        <f t="shared" si="0"/>
        <v>112.85999999999999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f t="shared" si="1"/>
        <v>0</v>
      </c>
      <c r="T52" s="21">
        <v>0</v>
      </c>
      <c r="U52" s="15">
        <v>0</v>
      </c>
      <c r="V52" s="15">
        <f t="shared" si="2"/>
        <v>0</v>
      </c>
      <c r="W52" s="15"/>
      <c r="X52" s="15">
        <v>0</v>
      </c>
      <c r="Y52" s="15">
        <v>0</v>
      </c>
      <c r="Z52" s="15">
        <v>0</v>
      </c>
      <c r="AA52" s="15"/>
      <c r="AB52" s="12">
        <f t="shared" si="3"/>
        <v>2674.53</v>
      </c>
      <c r="AC52" s="18"/>
    </row>
    <row r="53" spans="1:29" ht="15">
      <c r="A53" s="2" t="s">
        <v>8</v>
      </c>
      <c r="B53" s="2" t="s">
        <v>9</v>
      </c>
      <c r="C53" s="11" t="s">
        <v>133</v>
      </c>
      <c r="D53" s="6" t="s">
        <v>134</v>
      </c>
      <c r="E53" s="6" t="s">
        <v>15</v>
      </c>
      <c r="F53" s="11" t="s">
        <v>99</v>
      </c>
      <c r="G53" s="11" t="s">
        <v>14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f t="shared" si="0"/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f t="shared" si="1"/>
        <v>0</v>
      </c>
      <c r="T53" s="21">
        <v>0</v>
      </c>
      <c r="U53" s="15">
        <v>0</v>
      </c>
      <c r="V53" s="15">
        <f t="shared" si="2"/>
        <v>0</v>
      </c>
      <c r="W53" s="15"/>
      <c r="X53" s="15">
        <v>0</v>
      </c>
      <c r="Y53" s="15">
        <v>0</v>
      </c>
      <c r="Z53" s="15">
        <v>0</v>
      </c>
      <c r="AA53" s="15"/>
      <c r="AB53" s="12">
        <f t="shared" si="3"/>
        <v>0</v>
      </c>
      <c r="AC53" s="18"/>
    </row>
    <row r="54" spans="1:29" ht="15">
      <c r="A54" s="2" t="s">
        <v>8</v>
      </c>
      <c r="B54" s="2" t="s">
        <v>9</v>
      </c>
      <c r="C54" s="11" t="s">
        <v>103</v>
      </c>
      <c r="D54" s="6" t="s">
        <v>104</v>
      </c>
      <c r="E54" s="6" t="s">
        <v>12</v>
      </c>
      <c r="F54" s="11" t="s">
        <v>78</v>
      </c>
      <c r="G54" s="11" t="s">
        <v>14</v>
      </c>
      <c r="H54" s="15">
        <v>0</v>
      </c>
      <c r="I54" s="15">
        <v>150.79</v>
      </c>
      <c r="J54" s="15">
        <v>142.21</v>
      </c>
      <c r="K54" s="15">
        <v>143.29</v>
      </c>
      <c r="L54" s="15">
        <v>16.02</v>
      </c>
      <c r="M54" s="15">
        <f t="shared" si="0"/>
        <v>127.27</v>
      </c>
      <c r="N54" s="15">
        <v>0</v>
      </c>
      <c r="O54" s="15">
        <v>0</v>
      </c>
      <c r="P54" s="15">
        <v>0</v>
      </c>
      <c r="Q54" s="15">
        <v>110.4</v>
      </c>
      <c r="R54" s="15">
        <v>62.7</v>
      </c>
      <c r="S54" s="15">
        <f t="shared" si="1"/>
        <v>47.7</v>
      </c>
      <c r="T54" s="21">
        <v>0</v>
      </c>
      <c r="U54" s="15">
        <v>0</v>
      </c>
      <c r="V54" s="15">
        <f t="shared" si="2"/>
        <v>0</v>
      </c>
      <c r="W54" s="15"/>
      <c r="X54" s="15">
        <v>0</v>
      </c>
      <c r="Y54" s="15">
        <v>0</v>
      </c>
      <c r="Z54" s="15">
        <v>0</v>
      </c>
      <c r="AA54" s="15"/>
      <c r="AB54" s="12">
        <f t="shared" si="3"/>
        <v>467.96999999999997</v>
      </c>
      <c r="AC54" s="18"/>
    </row>
    <row r="55" spans="1:29" ht="15">
      <c r="A55" s="2" t="s">
        <v>8</v>
      </c>
      <c r="B55" s="2" t="s">
        <v>9</v>
      </c>
      <c r="C55" s="11" t="s">
        <v>54</v>
      </c>
      <c r="D55" s="6" t="s">
        <v>55</v>
      </c>
      <c r="E55" s="6" t="s">
        <v>12</v>
      </c>
      <c r="F55" s="11" t="s">
        <v>18</v>
      </c>
      <c r="G55" s="11" t="s">
        <v>14</v>
      </c>
      <c r="H55" s="15">
        <v>0</v>
      </c>
      <c r="I55" s="15">
        <v>146.30000000000001</v>
      </c>
      <c r="J55" s="15">
        <v>133.49</v>
      </c>
      <c r="K55" s="15">
        <v>143.29</v>
      </c>
      <c r="L55" s="15">
        <v>16.02</v>
      </c>
      <c r="M55" s="15">
        <f t="shared" si="0"/>
        <v>127.27</v>
      </c>
      <c r="N55" s="15">
        <v>0</v>
      </c>
      <c r="O55" s="15">
        <v>0</v>
      </c>
      <c r="P55" s="15">
        <v>0</v>
      </c>
      <c r="Q55" s="15">
        <v>220.8</v>
      </c>
      <c r="R55" s="15">
        <v>62.7</v>
      </c>
      <c r="S55" s="15">
        <f t="shared" si="1"/>
        <v>158.10000000000002</v>
      </c>
      <c r="T55" s="21">
        <v>0</v>
      </c>
      <c r="U55" s="15">
        <v>0</v>
      </c>
      <c r="V55" s="15">
        <f t="shared" si="2"/>
        <v>0</v>
      </c>
      <c r="W55" s="15"/>
      <c r="X55" s="15">
        <v>0</v>
      </c>
      <c r="Y55" s="15">
        <v>0</v>
      </c>
      <c r="Z55" s="15">
        <v>0</v>
      </c>
      <c r="AA55" s="15"/>
      <c r="AB55" s="12">
        <f t="shared" si="3"/>
        <v>565.16000000000008</v>
      </c>
      <c r="AC55" s="18"/>
    </row>
    <row r="56" spans="1:29" ht="15">
      <c r="A56" s="2" t="s">
        <v>8</v>
      </c>
      <c r="B56" s="2" t="s">
        <v>9</v>
      </c>
      <c r="C56" s="11" t="s">
        <v>333</v>
      </c>
      <c r="D56" s="6" t="s">
        <v>334</v>
      </c>
      <c r="E56" s="6" t="s">
        <v>15</v>
      </c>
      <c r="F56" s="11" t="s">
        <v>268</v>
      </c>
      <c r="G56" s="11" t="s">
        <v>14</v>
      </c>
      <c r="H56" s="15">
        <v>0</v>
      </c>
      <c r="I56" s="15">
        <v>199.88</v>
      </c>
      <c r="J56" s="15">
        <v>180.35</v>
      </c>
      <c r="K56" s="15">
        <v>143.29</v>
      </c>
      <c r="L56" s="15">
        <v>1.01</v>
      </c>
      <c r="M56" s="15">
        <f t="shared" si="0"/>
        <v>142.28</v>
      </c>
      <c r="N56" s="15">
        <v>0</v>
      </c>
      <c r="O56" s="15">
        <v>0</v>
      </c>
      <c r="P56" s="15">
        <v>0</v>
      </c>
      <c r="Q56" s="15">
        <v>163</v>
      </c>
      <c r="R56" s="15">
        <v>95.79</v>
      </c>
      <c r="S56" s="15">
        <f t="shared" si="1"/>
        <v>67.209999999999994</v>
      </c>
      <c r="T56" s="21">
        <v>0</v>
      </c>
      <c r="U56" s="15">
        <v>0</v>
      </c>
      <c r="V56" s="15">
        <f t="shared" si="2"/>
        <v>0</v>
      </c>
      <c r="W56" s="15"/>
      <c r="X56" s="15">
        <v>0</v>
      </c>
      <c r="Y56" s="15">
        <v>0</v>
      </c>
      <c r="Z56" s="15">
        <v>0</v>
      </c>
      <c r="AA56" s="15"/>
      <c r="AB56" s="12">
        <f t="shared" si="3"/>
        <v>589.72</v>
      </c>
      <c r="AC56" s="18"/>
    </row>
    <row r="57" spans="1:29" ht="15">
      <c r="A57" s="2" t="s">
        <v>8</v>
      </c>
      <c r="B57" s="2" t="s">
        <v>9</v>
      </c>
      <c r="C57" s="11" t="s">
        <v>204</v>
      </c>
      <c r="D57" s="6" t="s">
        <v>205</v>
      </c>
      <c r="E57" s="6" t="s">
        <v>15</v>
      </c>
      <c r="F57" s="11" t="s">
        <v>201</v>
      </c>
      <c r="G57" s="11" t="s">
        <v>14</v>
      </c>
      <c r="H57" s="15">
        <v>0</v>
      </c>
      <c r="I57" s="15">
        <v>136.54</v>
      </c>
      <c r="J57" s="15">
        <v>123.33</v>
      </c>
      <c r="K57" s="15">
        <v>143.29</v>
      </c>
      <c r="L57" s="15">
        <v>9.06</v>
      </c>
      <c r="M57" s="15">
        <f t="shared" si="0"/>
        <v>134.22999999999999</v>
      </c>
      <c r="N57" s="15">
        <v>0</v>
      </c>
      <c r="O57" s="15">
        <v>0</v>
      </c>
      <c r="P57" s="15">
        <v>0</v>
      </c>
      <c r="Q57" s="15">
        <v>110.4</v>
      </c>
      <c r="R57" s="15">
        <v>62.7</v>
      </c>
      <c r="S57" s="15">
        <f t="shared" si="1"/>
        <v>47.7</v>
      </c>
      <c r="T57" s="21">
        <v>0</v>
      </c>
      <c r="U57" s="15">
        <v>0</v>
      </c>
      <c r="V57" s="15">
        <f t="shared" si="2"/>
        <v>0</v>
      </c>
      <c r="W57" s="15"/>
      <c r="X57" s="15">
        <v>0</v>
      </c>
      <c r="Y57" s="15">
        <v>0</v>
      </c>
      <c r="Z57" s="15">
        <v>0</v>
      </c>
      <c r="AA57" s="15"/>
      <c r="AB57" s="12">
        <f t="shared" si="3"/>
        <v>441.8</v>
      </c>
      <c r="AC57" s="18"/>
    </row>
    <row r="58" spans="1:29" ht="15">
      <c r="A58" s="2" t="s">
        <v>8</v>
      </c>
      <c r="B58" s="2" t="s">
        <v>9</v>
      </c>
      <c r="C58" s="11" t="s">
        <v>197</v>
      </c>
      <c r="D58" s="6" t="s">
        <v>198</v>
      </c>
      <c r="E58" s="6" t="s">
        <v>15</v>
      </c>
      <c r="F58" s="11" t="s">
        <v>128</v>
      </c>
      <c r="G58" s="11" t="s">
        <v>14</v>
      </c>
      <c r="H58" s="15">
        <v>0</v>
      </c>
      <c r="I58" s="15">
        <v>331.38</v>
      </c>
      <c r="J58" s="15">
        <v>344.06</v>
      </c>
      <c r="K58" s="15">
        <v>143.29</v>
      </c>
      <c r="L58" s="15">
        <v>12.01</v>
      </c>
      <c r="M58" s="15">
        <f t="shared" si="0"/>
        <v>131.28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f t="shared" si="1"/>
        <v>0</v>
      </c>
      <c r="T58" s="21">
        <v>0</v>
      </c>
      <c r="U58" s="15">
        <v>0</v>
      </c>
      <c r="V58" s="15">
        <f t="shared" si="2"/>
        <v>0</v>
      </c>
      <c r="W58" s="15"/>
      <c r="X58" s="15">
        <v>0</v>
      </c>
      <c r="Y58" s="15">
        <v>0</v>
      </c>
      <c r="Z58" s="15">
        <v>0</v>
      </c>
      <c r="AA58" s="15"/>
      <c r="AB58" s="12">
        <f t="shared" si="3"/>
        <v>806.72</v>
      </c>
      <c r="AC58" s="18"/>
    </row>
    <row r="59" spans="1:29" ht="15">
      <c r="A59" s="2" t="s">
        <v>8</v>
      </c>
      <c r="B59" s="2" t="s">
        <v>9</v>
      </c>
      <c r="C59" s="11" t="s">
        <v>260</v>
      </c>
      <c r="D59" s="6" t="s">
        <v>261</v>
      </c>
      <c r="E59" s="6" t="s">
        <v>15</v>
      </c>
      <c r="F59" s="11" t="s">
        <v>201</v>
      </c>
      <c r="G59" s="11" t="s">
        <v>14</v>
      </c>
      <c r="H59" s="15">
        <v>0</v>
      </c>
      <c r="I59" s="15">
        <v>141.1</v>
      </c>
      <c r="J59" s="15">
        <v>133.07</v>
      </c>
      <c r="K59" s="15">
        <v>143.29</v>
      </c>
      <c r="L59" s="15">
        <v>9.06</v>
      </c>
      <c r="M59" s="15">
        <f t="shared" si="0"/>
        <v>134.22999999999999</v>
      </c>
      <c r="N59" s="15">
        <v>0</v>
      </c>
      <c r="O59" s="15">
        <v>0</v>
      </c>
      <c r="P59" s="15">
        <v>0</v>
      </c>
      <c r="Q59" s="15">
        <v>110.4</v>
      </c>
      <c r="R59" s="15">
        <v>62.7</v>
      </c>
      <c r="S59" s="15">
        <f t="shared" si="1"/>
        <v>47.7</v>
      </c>
      <c r="T59" s="21">
        <v>0</v>
      </c>
      <c r="U59" s="15">
        <v>0</v>
      </c>
      <c r="V59" s="15">
        <f t="shared" si="2"/>
        <v>0</v>
      </c>
      <c r="W59" s="15"/>
      <c r="X59" s="15">
        <v>0</v>
      </c>
      <c r="Y59" s="15">
        <v>0</v>
      </c>
      <c r="Z59" s="15">
        <v>0</v>
      </c>
      <c r="AA59" s="15"/>
      <c r="AB59" s="12">
        <f t="shared" si="3"/>
        <v>456.09999999999997</v>
      </c>
      <c r="AC59" s="18"/>
    </row>
    <row r="60" spans="1:29" ht="15">
      <c r="A60" s="2" t="s">
        <v>8</v>
      </c>
      <c r="B60" s="2" t="s">
        <v>9</v>
      </c>
      <c r="C60" s="11" t="s">
        <v>364</v>
      </c>
      <c r="D60" s="6" t="s">
        <v>365</v>
      </c>
      <c r="E60" s="6" t="s">
        <v>15</v>
      </c>
      <c r="F60" s="11" t="s">
        <v>201</v>
      </c>
      <c r="G60" s="11" t="s">
        <v>14</v>
      </c>
      <c r="H60" s="15">
        <v>0</v>
      </c>
      <c r="I60" s="15">
        <v>141.86000000000001</v>
      </c>
      <c r="J60" s="15">
        <v>125.17</v>
      </c>
      <c r="K60" s="15">
        <v>143.29</v>
      </c>
      <c r="L60" s="15">
        <v>9.06</v>
      </c>
      <c r="M60" s="15">
        <f t="shared" si="0"/>
        <v>134.22999999999999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f t="shared" si="1"/>
        <v>0</v>
      </c>
      <c r="T60" s="21">
        <v>0</v>
      </c>
      <c r="U60" s="15">
        <v>0</v>
      </c>
      <c r="V60" s="15">
        <f t="shared" si="2"/>
        <v>0</v>
      </c>
      <c r="W60" s="15"/>
      <c r="X60" s="15">
        <v>0</v>
      </c>
      <c r="Y60" s="15">
        <v>0</v>
      </c>
      <c r="Z60" s="15">
        <v>0</v>
      </c>
      <c r="AA60" s="15"/>
      <c r="AB60" s="12">
        <f t="shared" si="3"/>
        <v>401.26</v>
      </c>
      <c r="AC60" s="18"/>
    </row>
    <row r="61" spans="1:29" ht="15">
      <c r="A61" s="2" t="s">
        <v>8</v>
      </c>
      <c r="B61" s="2" t="s">
        <v>9</v>
      </c>
      <c r="C61" s="11" t="s">
        <v>191</v>
      </c>
      <c r="D61" s="6" t="s">
        <v>192</v>
      </c>
      <c r="E61" s="6" t="s">
        <v>12</v>
      </c>
      <c r="F61" s="11" t="s">
        <v>180</v>
      </c>
      <c r="G61" s="11" t="s">
        <v>14</v>
      </c>
      <c r="H61" s="15">
        <v>0</v>
      </c>
      <c r="I61" s="15">
        <v>156.61000000000001</v>
      </c>
      <c r="J61" s="15">
        <v>139.66</v>
      </c>
      <c r="K61" s="15">
        <v>143.29</v>
      </c>
      <c r="L61" s="15">
        <v>25.2</v>
      </c>
      <c r="M61" s="15">
        <f t="shared" si="0"/>
        <v>118.08999999999999</v>
      </c>
      <c r="N61" s="15">
        <v>0</v>
      </c>
      <c r="O61" s="15">
        <v>0</v>
      </c>
      <c r="P61" s="15">
        <v>0</v>
      </c>
      <c r="Q61" s="15">
        <v>220.8</v>
      </c>
      <c r="R61" s="15">
        <v>75.599999999999994</v>
      </c>
      <c r="S61" s="15">
        <f t="shared" si="1"/>
        <v>145.20000000000002</v>
      </c>
      <c r="T61" s="21">
        <v>0</v>
      </c>
      <c r="U61" s="15">
        <v>0</v>
      </c>
      <c r="V61" s="15">
        <f t="shared" si="2"/>
        <v>0</v>
      </c>
      <c r="W61" s="15"/>
      <c r="X61" s="15">
        <v>0</v>
      </c>
      <c r="Y61" s="15">
        <v>0</v>
      </c>
      <c r="Z61" s="15">
        <v>0</v>
      </c>
      <c r="AA61" s="15"/>
      <c r="AB61" s="12">
        <f t="shared" si="3"/>
        <v>559.55999999999995</v>
      </c>
      <c r="AC61" s="18"/>
    </row>
    <row r="62" spans="1:29" ht="15">
      <c r="A62" s="2" t="s">
        <v>8</v>
      </c>
      <c r="B62" s="2" t="s">
        <v>9</v>
      </c>
      <c r="C62" s="11" t="s">
        <v>440</v>
      </c>
      <c r="D62" s="6" t="s">
        <v>441</v>
      </c>
      <c r="E62" s="6" t="s">
        <v>100</v>
      </c>
      <c r="F62" s="11" t="s">
        <v>382</v>
      </c>
      <c r="G62" s="11" t="s">
        <v>14</v>
      </c>
      <c r="H62" s="15">
        <v>0</v>
      </c>
      <c r="I62" s="15">
        <v>774.7</v>
      </c>
      <c r="J62" s="15">
        <v>750.01</v>
      </c>
      <c r="K62" s="15">
        <v>143.29</v>
      </c>
      <c r="L62" s="15">
        <v>10.3</v>
      </c>
      <c r="M62" s="15">
        <f t="shared" si="0"/>
        <v>132.98999999999998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f t="shared" si="1"/>
        <v>0</v>
      </c>
      <c r="T62" s="21">
        <v>0</v>
      </c>
      <c r="U62" s="15">
        <v>0</v>
      </c>
      <c r="V62" s="15">
        <f t="shared" si="2"/>
        <v>0</v>
      </c>
      <c r="W62" s="15"/>
      <c r="X62" s="15">
        <v>0</v>
      </c>
      <c r="Y62" s="15">
        <v>0</v>
      </c>
      <c r="Z62" s="15">
        <v>0</v>
      </c>
      <c r="AA62" s="15"/>
      <c r="AB62" s="12">
        <f t="shared" si="3"/>
        <v>1657.7</v>
      </c>
      <c r="AC62" s="18"/>
    </row>
    <row r="63" spans="1:29" ht="15">
      <c r="A63" s="2" t="s">
        <v>8</v>
      </c>
      <c r="B63" s="2" t="s">
        <v>9</v>
      </c>
      <c r="C63" s="11" t="s">
        <v>172</v>
      </c>
      <c r="D63" s="6" t="s">
        <v>173</v>
      </c>
      <c r="E63" s="6" t="s">
        <v>12</v>
      </c>
      <c r="F63" s="11" t="s">
        <v>87</v>
      </c>
      <c r="G63" s="11" t="s">
        <v>14</v>
      </c>
      <c r="H63" s="15">
        <v>0</v>
      </c>
      <c r="I63" s="15">
        <v>133.53</v>
      </c>
      <c r="J63" s="15">
        <v>125.26</v>
      </c>
      <c r="K63" s="15">
        <v>143.29</v>
      </c>
      <c r="L63" s="15">
        <v>16.02</v>
      </c>
      <c r="M63" s="15">
        <f t="shared" si="0"/>
        <v>127.27</v>
      </c>
      <c r="N63" s="15">
        <v>0</v>
      </c>
      <c r="O63" s="15">
        <v>0</v>
      </c>
      <c r="P63" s="15">
        <v>0</v>
      </c>
      <c r="Q63" s="15">
        <v>220.8</v>
      </c>
      <c r="R63" s="15">
        <v>62.7</v>
      </c>
      <c r="S63" s="15">
        <f t="shared" si="1"/>
        <v>158.10000000000002</v>
      </c>
      <c r="T63" s="21">
        <v>0</v>
      </c>
      <c r="U63" s="15">
        <v>0</v>
      </c>
      <c r="V63" s="15">
        <f t="shared" si="2"/>
        <v>0</v>
      </c>
      <c r="W63" s="15"/>
      <c r="X63" s="15">
        <v>0</v>
      </c>
      <c r="Y63" s="15">
        <v>0</v>
      </c>
      <c r="Z63" s="15">
        <v>0</v>
      </c>
      <c r="AA63" s="15"/>
      <c r="AB63" s="12">
        <f t="shared" si="3"/>
        <v>544.16000000000008</v>
      </c>
      <c r="AC63" s="18"/>
    </row>
    <row r="64" spans="1:29" ht="15">
      <c r="A64" s="2" t="s">
        <v>8</v>
      </c>
      <c r="B64" s="2" t="s">
        <v>9</v>
      </c>
      <c r="C64" s="11" t="s">
        <v>405</v>
      </c>
      <c r="D64" s="6" t="s">
        <v>406</v>
      </c>
      <c r="E64" s="6" t="s">
        <v>100</v>
      </c>
      <c r="F64" s="11" t="s">
        <v>382</v>
      </c>
      <c r="G64" s="11" t="s">
        <v>14</v>
      </c>
      <c r="H64" s="15">
        <v>0</v>
      </c>
      <c r="I64" s="15">
        <v>595.77</v>
      </c>
      <c r="J64" s="15">
        <v>649.29</v>
      </c>
      <c r="K64" s="15">
        <v>143.29</v>
      </c>
      <c r="L64" s="15">
        <v>8.93</v>
      </c>
      <c r="M64" s="15">
        <f t="shared" si="0"/>
        <v>134.35999999999999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f t="shared" si="1"/>
        <v>0</v>
      </c>
      <c r="T64" s="21">
        <v>0</v>
      </c>
      <c r="U64" s="15">
        <v>0</v>
      </c>
      <c r="V64" s="15">
        <f t="shared" si="2"/>
        <v>0</v>
      </c>
      <c r="W64" s="15"/>
      <c r="X64" s="15">
        <v>0</v>
      </c>
      <c r="Y64" s="15">
        <v>0</v>
      </c>
      <c r="Z64" s="15">
        <v>0</v>
      </c>
      <c r="AA64" s="15"/>
      <c r="AB64" s="12">
        <f t="shared" si="3"/>
        <v>1379.4199999999998</v>
      </c>
      <c r="AC64" s="18"/>
    </row>
    <row r="65" spans="1:34" ht="15">
      <c r="A65" s="2" t="s">
        <v>8</v>
      </c>
      <c r="B65" s="2" t="s">
        <v>9</v>
      </c>
      <c r="C65" s="11" t="s">
        <v>88</v>
      </c>
      <c r="D65" s="6" t="s">
        <v>89</v>
      </c>
      <c r="E65" s="6" t="s">
        <v>12</v>
      </c>
      <c r="F65" s="11" t="s">
        <v>90</v>
      </c>
      <c r="G65" s="11" t="s">
        <v>14</v>
      </c>
      <c r="H65" s="15">
        <v>0</v>
      </c>
      <c r="I65" s="15">
        <v>179.01</v>
      </c>
      <c r="J65" s="15">
        <v>153.47999999999999</v>
      </c>
      <c r="K65" s="15">
        <v>143.29</v>
      </c>
      <c r="L65" s="15">
        <v>13</v>
      </c>
      <c r="M65" s="15">
        <f t="shared" si="0"/>
        <v>130.29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f t="shared" si="1"/>
        <v>0</v>
      </c>
      <c r="T65" s="21">
        <v>0</v>
      </c>
      <c r="U65" s="15">
        <v>0</v>
      </c>
      <c r="V65" s="15">
        <f t="shared" si="2"/>
        <v>0</v>
      </c>
      <c r="W65" s="15"/>
      <c r="X65" s="15">
        <v>0</v>
      </c>
      <c r="Y65" s="15">
        <v>0</v>
      </c>
      <c r="Z65" s="15">
        <v>0</v>
      </c>
      <c r="AA65" s="15"/>
      <c r="AB65" s="12">
        <f t="shared" si="3"/>
        <v>462.78</v>
      </c>
      <c r="AC65" s="18"/>
    </row>
    <row r="66" spans="1:34" ht="15">
      <c r="A66" s="2" t="s">
        <v>8</v>
      </c>
      <c r="B66" s="2" t="s">
        <v>9</v>
      </c>
      <c r="C66" s="11" t="s">
        <v>170</v>
      </c>
      <c r="D66" s="6" t="s">
        <v>171</v>
      </c>
      <c r="E66" s="6" t="s">
        <v>12</v>
      </c>
      <c r="F66" s="11" t="s">
        <v>87</v>
      </c>
      <c r="G66" s="11" t="s">
        <v>14</v>
      </c>
      <c r="H66" s="15">
        <v>0</v>
      </c>
      <c r="I66" s="15">
        <v>147.56</v>
      </c>
      <c r="J66" s="15">
        <v>152.78</v>
      </c>
      <c r="K66" s="15">
        <v>143.29</v>
      </c>
      <c r="L66" s="15">
        <v>16.02</v>
      </c>
      <c r="M66" s="15">
        <f t="shared" ref="M66:M129" si="4">K66-L66</f>
        <v>127.27</v>
      </c>
      <c r="N66" s="15">
        <v>0</v>
      </c>
      <c r="O66" s="15">
        <v>0</v>
      </c>
      <c r="P66" s="15">
        <v>0</v>
      </c>
      <c r="Q66" s="15">
        <v>110.4</v>
      </c>
      <c r="R66" s="15">
        <v>62.7</v>
      </c>
      <c r="S66" s="15">
        <f t="shared" ref="S66:S129" si="5">Q66-R66</f>
        <v>47.7</v>
      </c>
      <c r="T66" s="21">
        <v>0</v>
      </c>
      <c r="U66" s="15">
        <v>0</v>
      </c>
      <c r="V66" s="15">
        <f t="shared" ref="V66:V129" si="6">T66-U66</f>
        <v>0</v>
      </c>
      <c r="W66" s="15"/>
      <c r="X66" s="15">
        <v>0</v>
      </c>
      <c r="Y66" s="15">
        <v>0</v>
      </c>
      <c r="Z66" s="15">
        <v>0</v>
      </c>
      <c r="AA66" s="15"/>
      <c r="AB66" s="12">
        <f t="shared" si="3"/>
        <v>475.31</v>
      </c>
      <c r="AC66" s="18"/>
    </row>
    <row r="67" spans="1:34" ht="15">
      <c r="A67" s="2" t="s">
        <v>8</v>
      </c>
      <c r="B67" s="2" t="s">
        <v>9</v>
      </c>
      <c r="C67" s="11" t="s">
        <v>383</v>
      </c>
      <c r="D67" s="6" t="s">
        <v>384</v>
      </c>
      <c r="E67" s="6" t="s">
        <v>100</v>
      </c>
      <c r="F67" s="11" t="s">
        <v>382</v>
      </c>
      <c r="G67" s="11" t="s">
        <v>14</v>
      </c>
      <c r="H67" s="15">
        <v>0</v>
      </c>
      <c r="I67" s="15">
        <v>1109.31</v>
      </c>
      <c r="J67" s="15">
        <v>1113.98</v>
      </c>
      <c r="K67" s="15">
        <v>143.29</v>
      </c>
      <c r="L67" s="15">
        <v>17.850000000000001</v>
      </c>
      <c r="M67" s="15">
        <f t="shared" si="4"/>
        <v>125.44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f t="shared" si="5"/>
        <v>0</v>
      </c>
      <c r="T67" s="21">
        <v>0</v>
      </c>
      <c r="U67" s="15">
        <v>0</v>
      </c>
      <c r="V67" s="15">
        <f t="shared" si="6"/>
        <v>0</v>
      </c>
      <c r="W67" s="15"/>
      <c r="X67" s="15">
        <v>0</v>
      </c>
      <c r="Y67" s="15">
        <v>0</v>
      </c>
      <c r="Z67" s="15">
        <v>0</v>
      </c>
      <c r="AA67" s="15"/>
      <c r="AB67" s="12">
        <f t="shared" ref="AB67:AB130" si="7">H67+I67+J67+M67+P67+S67+V67+Z67</f>
        <v>2348.73</v>
      </c>
      <c r="AC67" s="18"/>
    </row>
    <row r="68" spans="1:34" ht="15">
      <c r="A68" s="2" t="s">
        <v>8</v>
      </c>
      <c r="B68" s="2" t="s">
        <v>9</v>
      </c>
      <c r="C68" s="11" t="s">
        <v>181</v>
      </c>
      <c r="D68" s="6" t="s">
        <v>182</v>
      </c>
      <c r="E68" s="6" t="s">
        <v>12</v>
      </c>
      <c r="F68" s="11" t="s">
        <v>46</v>
      </c>
      <c r="G68" s="11" t="s">
        <v>14</v>
      </c>
      <c r="H68" s="15">
        <v>0</v>
      </c>
      <c r="I68" s="15">
        <v>140.34</v>
      </c>
      <c r="J68" s="15">
        <v>124.84</v>
      </c>
      <c r="K68" s="15">
        <v>143.29</v>
      </c>
      <c r="L68" s="15">
        <v>16.02</v>
      </c>
      <c r="M68" s="15">
        <f t="shared" si="4"/>
        <v>127.27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f t="shared" si="5"/>
        <v>0</v>
      </c>
      <c r="T68" s="21">
        <v>0</v>
      </c>
      <c r="U68" s="15">
        <v>0</v>
      </c>
      <c r="V68" s="15">
        <f t="shared" si="6"/>
        <v>0</v>
      </c>
      <c r="W68" s="15"/>
      <c r="X68" s="15">
        <v>0</v>
      </c>
      <c r="Y68" s="15">
        <v>0</v>
      </c>
      <c r="Z68" s="15">
        <v>0</v>
      </c>
      <c r="AA68" s="15"/>
      <c r="AB68" s="12">
        <f t="shared" si="7"/>
        <v>392.45</v>
      </c>
      <c r="AC68" s="18"/>
    </row>
    <row r="69" spans="1:34" ht="15">
      <c r="A69" s="2" t="s">
        <v>8</v>
      </c>
      <c r="B69" s="2" t="s">
        <v>9</v>
      </c>
      <c r="C69" s="11" t="s">
        <v>344</v>
      </c>
      <c r="D69" s="6" t="s">
        <v>345</v>
      </c>
      <c r="E69" s="6" t="s">
        <v>15</v>
      </c>
      <c r="F69" s="11" t="s">
        <v>201</v>
      </c>
      <c r="G69" s="11" t="s">
        <v>14</v>
      </c>
      <c r="H69" s="15">
        <v>0</v>
      </c>
      <c r="I69" s="15">
        <v>141.1</v>
      </c>
      <c r="J69" s="15">
        <v>133.08000000000001</v>
      </c>
      <c r="K69" s="15">
        <v>143.29</v>
      </c>
      <c r="L69" s="15">
        <v>9.06</v>
      </c>
      <c r="M69" s="15">
        <f t="shared" si="4"/>
        <v>134.22999999999999</v>
      </c>
      <c r="N69" s="15">
        <v>0</v>
      </c>
      <c r="O69" s="15">
        <v>0</v>
      </c>
      <c r="P69" s="15">
        <v>0</v>
      </c>
      <c r="Q69" s="15">
        <v>128</v>
      </c>
      <c r="R69" s="15">
        <v>62.7</v>
      </c>
      <c r="S69" s="15">
        <f t="shared" si="5"/>
        <v>65.3</v>
      </c>
      <c r="T69" s="21">
        <v>0</v>
      </c>
      <c r="U69" s="15">
        <v>0</v>
      </c>
      <c r="V69" s="15">
        <f t="shared" si="6"/>
        <v>0</v>
      </c>
      <c r="W69" s="15"/>
      <c r="X69" s="15">
        <v>0</v>
      </c>
      <c r="Y69" s="15">
        <v>0</v>
      </c>
      <c r="Z69" s="15">
        <v>0</v>
      </c>
      <c r="AA69" s="15"/>
      <c r="AB69" s="12">
        <f t="shared" si="7"/>
        <v>473.71</v>
      </c>
      <c r="AC69" s="18"/>
    </row>
    <row r="70" spans="1:34" ht="15">
      <c r="A70" s="2" t="s">
        <v>8</v>
      </c>
      <c r="B70" s="2" t="s">
        <v>9</v>
      </c>
      <c r="C70" s="11" t="s">
        <v>442</v>
      </c>
      <c r="D70" s="6" t="s">
        <v>443</v>
      </c>
      <c r="E70" s="6" t="s">
        <v>100</v>
      </c>
      <c r="F70" s="11" t="s">
        <v>382</v>
      </c>
      <c r="G70" s="11" t="s">
        <v>14</v>
      </c>
      <c r="H70" s="15">
        <v>0</v>
      </c>
      <c r="I70" s="15">
        <v>1014.68</v>
      </c>
      <c r="J70" s="15">
        <v>1323.77</v>
      </c>
      <c r="K70" s="15">
        <v>143.29</v>
      </c>
      <c r="L70" s="15">
        <v>17.850000000000001</v>
      </c>
      <c r="M70" s="15">
        <f t="shared" si="4"/>
        <v>125.44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f t="shared" si="5"/>
        <v>0</v>
      </c>
      <c r="T70" s="21">
        <v>0</v>
      </c>
      <c r="U70" s="15">
        <v>0</v>
      </c>
      <c r="V70" s="15">
        <f t="shared" si="6"/>
        <v>0</v>
      </c>
      <c r="W70" s="15"/>
      <c r="X70" s="15">
        <v>0</v>
      </c>
      <c r="Y70" s="15">
        <v>0</v>
      </c>
      <c r="Z70" s="15">
        <v>0</v>
      </c>
      <c r="AA70" s="15"/>
      <c r="AB70" s="12">
        <f t="shared" si="7"/>
        <v>2463.89</v>
      </c>
      <c r="AC70" s="18"/>
    </row>
    <row r="71" spans="1:34" ht="15">
      <c r="A71" s="2" t="s">
        <v>8</v>
      </c>
      <c r="B71" s="2" t="s">
        <v>9</v>
      </c>
      <c r="C71" s="11" t="s">
        <v>10</v>
      </c>
      <c r="D71" s="6" t="s">
        <v>11</v>
      </c>
      <c r="E71" s="6" t="s">
        <v>12</v>
      </c>
      <c r="F71" s="11" t="s">
        <v>13</v>
      </c>
      <c r="G71" s="11" t="s">
        <v>14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f t="shared" si="4"/>
        <v>0</v>
      </c>
      <c r="N71" s="15">
        <v>0</v>
      </c>
      <c r="O71" s="15">
        <v>0</v>
      </c>
      <c r="P71" s="15">
        <v>0</v>
      </c>
      <c r="Q71" s="15">
        <v>216.2</v>
      </c>
      <c r="R71" s="15">
        <v>129</v>
      </c>
      <c r="S71" s="15">
        <f t="shared" si="5"/>
        <v>87.199999999999989</v>
      </c>
      <c r="T71" s="21">
        <v>0</v>
      </c>
      <c r="U71" s="15">
        <v>0</v>
      </c>
      <c r="V71" s="15">
        <f t="shared" si="6"/>
        <v>0</v>
      </c>
      <c r="W71" s="15"/>
      <c r="X71" s="15">
        <v>0</v>
      </c>
      <c r="Y71" s="15">
        <v>0</v>
      </c>
      <c r="Z71" s="15">
        <v>0</v>
      </c>
      <c r="AA71" s="15"/>
      <c r="AB71" s="12">
        <f t="shared" si="7"/>
        <v>87.199999999999989</v>
      </c>
      <c r="AC71" s="17"/>
      <c r="AD71" s="7"/>
      <c r="AE71" s="7"/>
      <c r="AF71" s="7"/>
      <c r="AG71" s="7"/>
      <c r="AH71" s="7"/>
    </row>
    <row r="72" spans="1:34" ht="15">
      <c r="A72" s="2" t="s">
        <v>8</v>
      </c>
      <c r="B72" s="2" t="s">
        <v>9</v>
      </c>
      <c r="C72" s="11" t="s">
        <v>242</v>
      </c>
      <c r="D72" s="6" t="s">
        <v>243</v>
      </c>
      <c r="E72" s="6" t="s">
        <v>15</v>
      </c>
      <c r="F72" s="11" t="s">
        <v>201</v>
      </c>
      <c r="G72" s="11" t="s">
        <v>14</v>
      </c>
      <c r="H72" s="15">
        <v>0</v>
      </c>
      <c r="I72" s="15">
        <v>136.54</v>
      </c>
      <c r="J72" s="15">
        <v>121.76</v>
      </c>
      <c r="K72" s="15">
        <v>143.29</v>
      </c>
      <c r="L72" s="15">
        <v>9.06</v>
      </c>
      <c r="M72" s="15">
        <f t="shared" si="4"/>
        <v>134.22999999999999</v>
      </c>
      <c r="N72" s="15">
        <v>0</v>
      </c>
      <c r="O72" s="15">
        <v>0</v>
      </c>
      <c r="P72" s="15">
        <v>0</v>
      </c>
      <c r="Q72" s="15">
        <v>110.4</v>
      </c>
      <c r="R72" s="15">
        <v>62.7</v>
      </c>
      <c r="S72" s="15">
        <f t="shared" si="5"/>
        <v>47.7</v>
      </c>
      <c r="T72" s="21">
        <v>0</v>
      </c>
      <c r="U72" s="15">
        <v>0</v>
      </c>
      <c r="V72" s="15">
        <f t="shared" si="6"/>
        <v>0</v>
      </c>
      <c r="W72" s="15"/>
      <c r="X72" s="15">
        <v>0</v>
      </c>
      <c r="Y72" s="15">
        <v>0</v>
      </c>
      <c r="Z72" s="15">
        <v>0</v>
      </c>
      <c r="AA72" s="15"/>
      <c r="AB72" s="12">
        <f t="shared" si="7"/>
        <v>440.22999999999996</v>
      </c>
      <c r="AC72" s="18"/>
    </row>
    <row r="73" spans="1:34" ht="15">
      <c r="A73" s="2" t="s">
        <v>8</v>
      </c>
      <c r="B73" s="2" t="s">
        <v>9</v>
      </c>
      <c r="C73" s="11" t="s">
        <v>294</v>
      </c>
      <c r="D73" s="6" t="s">
        <v>295</v>
      </c>
      <c r="E73" s="6" t="s">
        <v>15</v>
      </c>
      <c r="F73" s="11" t="s">
        <v>201</v>
      </c>
      <c r="G73" s="11" t="s">
        <v>14</v>
      </c>
      <c r="H73" s="15">
        <v>0</v>
      </c>
      <c r="I73" s="15">
        <v>146.30000000000001</v>
      </c>
      <c r="J73" s="15">
        <v>128.80000000000001</v>
      </c>
      <c r="K73" s="15">
        <v>143.29</v>
      </c>
      <c r="L73" s="15">
        <v>9.06</v>
      </c>
      <c r="M73" s="15">
        <f t="shared" si="4"/>
        <v>134.22999999999999</v>
      </c>
      <c r="N73" s="15">
        <v>0</v>
      </c>
      <c r="O73" s="15">
        <v>0</v>
      </c>
      <c r="P73" s="15">
        <v>0</v>
      </c>
      <c r="Q73" s="15">
        <v>110.4</v>
      </c>
      <c r="R73" s="15">
        <v>62.7</v>
      </c>
      <c r="S73" s="15">
        <f t="shared" si="5"/>
        <v>47.7</v>
      </c>
      <c r="T73" s="21">
        <v>64</v>
      </c>
      <c r="U73" s="15">
        <v>0</v>
      </c>
      <c r="V73" s="15">
        <f t="shared" si="6"/>
        <v>64</v>
      </c>
      <c r="W73" s="20" t="s">
        <v>504</v>
      </c>
      <c r="X73" s="15">
        <v>0</v>
      </c>
      <c r="Y73" s="15">
        <v>0</v>
      </c>
      <c r="Z73" s="15">
        <v>0</v>
      </c>
      <c r="AA73" s="15"/>
      <c r="AB73" s="12">
        <f t="shared" si="7"/>
        <v>521.03</v>
      </c>
      <c r="AC73" s="18"/>
    </row>
    <row r="74" spans="1:34" ht="15">
      <c r="A74" s="2" t="s">
        <v>8</v>
      </c>
      <c r="B74" s="2" t="s">
        <v>9</v>
      </c>
      <c r="C74" s="11" t="s">
        <v>264</v>
      </c>
      <c r="D74" s="6" t="s">
        <v>265</v>
      </c>
      <c r="E74" s="6" t="s">
        <v>15</v>
      </c>
      <c r="F74" s="11" t="s">
        <v>201</v>
      </c>
      <c r="G74" s="11" t="s">
        <v>14</v>
      </c>
      <c r="H74" s="15">
        <v>0</v>
      </c>
      <c r="I74" s="15">
        <v>141.1</v>
      </c>
      <c r="J74" s="15">
        <v>129.38999999999999</v>
      </c>
      <c r="K74" s="15">
        <v>143.29</v>
      </c>
      <c r="L74" s="15">
        <v>9.06</v>
      </c>
      <c r="M74" s="15">
        <f t="shared" si="4"/>
        <v>134.22999999999999</v>
      </c>
      <c r="N74" s="15">
        <v>0</v>
      </c>
      <c r="O74" s="15">
        <v>0</v>
      </c>
      <c r="P74" s="15">
        <v>0</v>
      </c>
      <c r="Q74" s="15">
        <v>110.4</v>
      </c>
      <c r="R74" s="15">
        <v>62.7</v>
      </c>
      <c r="S74" s="15">
        <f t="shared" si="5"/>
        <v>47.7</v>
      </c>
      <c r="T74" s="21">
        <v>0</v>
      </c>
      <c r="U74" s="15">
        <v>0</v>
      </c>
      <c r="V74" s="15">
        <f t="shared" si="6"/>
        <v>0</v>
      </c>
      <c r="W74" s="15"/>
      <c r="X74" s="15">
        <v>0</v>
      </c>
      <c r="Y74" s="15">
        <v>0</v>
      </c>
      <c r="Z74" s="15">
        <v>0</v>
      </c>
      <c r="AA74" s="15"/>
      <c r="AB74" s="12">
        <f t="shared" si="7"/>
        <v>452.42</v>
      </c>
      <c r="AC74" s="18"/>
    </row>
    <row r="75" spans="1:34" ht="15">
      <c r="A75" s="2" t="s">
        <v>8</v>
      </c>
      <c r="B75" s="2" t="s">
        <v>9</v>
      </c>
      <c r="C75" s="11" t="s">
        <v>429</v>
      </c>
      <c r="D75" s="6" t="s">
        <v>430</v>
      </c>
      <c r="E75" s="6" t="s">
        <v>12</v>
      </c>
      <c r="F75" s="11" t="s">
        <v>431</v>
      </c>
      <c r="G75" s="11" t="s">
        <v>14</v>
      </c>
      <c r="H75" s="15">
        <v>0</v>
      </c>
      <c r="I75" s="15">
        <v>144.71</v>
      </c>
      <c r="J75" s="15">
        <v>57.88</v>
      </c>
      <c r="K75" s="15">
        <v>143.29</v>
      </c>
      <c r="L75" s="15">
        <v>9.06</v>
      </c>
      <c r="M75" s="15">
        <f t="shared" si="4"/>
        <v>134.22999999999999</v>
      </c>
      <c r="N75" s="15">
        <v>0</v>
      </c>
      <c r="O75" s="15">
        <v>0</v>
      </c>
      <c r="P75" s="15">
        <v>0</v>
      </c>
      <c r="Q75" s="15">
        <v>220.8</v>
      </c>
      <c r="R75" s="15">
        <v>62.7</v>
      </c>
      <c r="S75" s="15">
        <f t="shared" si="5"/>
        <v>158.10000000000002</v>
      </c>
      <c r="T75" s="21">
        <v>0</v>
      </c>
      <c r="U75" s="15">
        <v>0</v>
      </c>
      <c r="V75" s="15">
        <f t="shared" si="6"/>
        <v>0</v>
      </c>
      <c r="W75" s="15"/>
      <c r="X75" s="15">
        <v>0</v>
      </c>
      <c r="Y75" s="15">
        <v>0</v>
      </c>
      <c r="Z75" s="15">
        <v>0</v>
      </c>
      <c r="AA75" s="15"/>
      <c r="AB75" s="12">
        <f t="shared" si="7"/>
        <v>494.92</v>
      </c>
      <c r="AC75" s="18"/>
    </row>
    <row r="76" spans="1:34" ht="15">
      <c r="A76" s="2" t="s">
        <v>8</v>
      </c>
      <c r="B76" s="2" t="s">
        <v>9</v>
      </c>
      <c r="C76" s="11" t="s">
        <v>298</v>
      </c>
      <c r="D76" s="6" t="s">
        <v>299</v>
      </c>
      <c r="E76" s="6" t="s">
        <v>15</v>
      </c>
      <c r="F76" s="11" t="s">
        <v>268</v>
      </c>
      <c r="G76" s="11" t="s">
        <v>14</v>
      </c>
      <c r="H76" s="15">
        <v>0</v>
      </c>
      <c r="I76" s="15">
        <v>187.28</v>
      </c>
      <c r="J76" s="15">
        <v>167.66</v>
      </c>
      <c r="K76" s="15">
        <v>143.29</v>
      </c>
      <c r="L76" s="15">
        <v>1.01</v>
      </c>
      <c r="M76" s="15">
        <f t="shared" si="4"/>
        <v>142.28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f t="shared" si="5"/>
        <v>0</v>
      </c>
      <c r="T76" s="21">
        <v>0</v>
      </c>
      <c r="U76" s="15">
        <v>0</v>
      </c>
      <c r="V76" s="15">
        <f t="shared" si="6"/>
        <v>0</v>
      </c>
      <c r="W76" s="15"/>
      <c r="X76" s="15">
        <v>0</v>
      </c>
      <c r="Y76" s="15">
        <v>0</v>
      </c>
      <c r="Z76" s="15">
        <v>0</v>
      </c>
      <c r="AA76" s="15"/>
      <c r="AB76" s="12">
        <f t="shared" si="7"/>
        <v>497.22</v>
      </c>
      <c r="AC76" s="18"/>
    </row>
    <row r="77" spans="1:34" ht="15">
      <c r="A77" s="2" t="s">
        <v>8</v>
      </c>
      <c r="B77" s="2" t="s">
        <v>9</v>
      </c>
      <c r="C77" s="11" t="s">
        <v>139</v>
      </c>
      <c r="D77" s="6" t="s">
        <v>140</v>
      </c>
      <c r="E77" s="6" t="s">
        <v>12</v>
      </c>
      <c r="F77" s="11" t="s">
        <v>141</v>
      </c>
      <c r="G77" s="11" t="s">
        <v>14</v>
      </c>
      <c r="H77" s="15">
        <v>0</v>
      </c>
      <c r="I77" s="15">
        <v>137.56</v>
      </c>
      <c r="J77" s="15">
        <v>128.63</v>
      </c>
      <c r="K77" s="15">
        <v>143.29</v>
      </c>
      <c r="L77" s="15">
        <v>9.06</v>
      </c>
      <c r="M77" s="15">
        <f t="shared" si="4"/>
        <v>134.22999999999999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f t="shared" si="5"/>
        <v>0</v>
      </c>
      <c r="T77" s="21">
        <v>0</v>
      </c>
      <c r="U77" s="15">
        <v>0</v>
      </c>
      <c r="V77" s="15">
        <f t="shared" si="6"/>
        <v>0</v>
      </c>
      <c r="W77" s="15"/>
      <c r="X77" s="15">
        <v>0</v>
      </c>
      <c r="Y77" s="15">
        <v>0</v>
      </c>
      <c r="Z77" s="15">
        <v>0</v>
      </c>
      <c r="AA77" s="15"/>
      <c r="AB77" s="12">
        <f t="shared" si="7"/>
        <v>400.41999999999996</v>
      </c>
      <c r="AC77" s="18"/>
    </row>
    <row r="78" spans="1:34" ht="15">
      <c r="A78" s="2" t="s">
        <v>8</v>
      </c>
      <c r="B78" s="2" t="s">
        <v>9</v>
      </c>
      <c r="C78" s="11" t="s">
        <v>58</v>
      </c>
      <c r="D78" s="6" t="s">
        <v>59</v>
      </c>
      <c r="E78" s="6" t="s">
        <v>12</v>
      </c>
      <c r="F78" s="11" t="s">
        <v>60</v>
      </c>
      <c r="G78" s="11" t="s">
        <v>14</v>
      </c>
      <c r="H78" s="15">
        <v>0</v>
      </c>
      <c r="I78" s="15">
        <v>359.12</v>
      </c>
      <c r="J78" s="15">
        <v>231.68</v>
      </c>
      <c r="K78" s="15">
        <v>143.29</v>
      </c>
      <c r="L78" s="15">
        <v>25.13</v>
      </c>
      <c r="M78" s="15">
        <f t="shared" si="4"/>
        <v>118.16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f t="shared" si="5"/>
        <v>0</v>
      </c>
      <c r="T78" s="21">
        <v>0</v>
      </c>
      <c r="U78" s="15">
        <v>0</v>
      </c>
      <c r="V78" s="15">
        <f t="shared" si="6"/>
        <v>0</v>
      </c>
      <c r="W78" s="15"/>
      <c r="X78" s="15">
        <v>0</v>
      </c>
      <c r="Y78" s="15">
        <v>0</v>
      </c>
      <c r="Z78" s="15">
        <v>0</v>
      </c>
      <c r="AA78" s="15"/>
      <c r="AB78" s="12">
        <f t="shared" si="7"/>
        <v>708.95999999999992</v>
      </c>
      <c r="AC78" s="18"/>
    </row>
    <row r="79" spans="1:34" ht="15">
      <c r="A79" s="2" t="s">
        <v>8</v>
      </c>
      <c r="B79" s="2" t="s">
        <v>9</v>
      </c>
      <c r="C79" s="11" t="s">
        <v>166</v>
      </c>
      <c r="D79" s="6" t="s">
        <v>167</v>
      </c>
      <c r="E79" s="6" t="s">
        <v>12</v>
      </c>
      <c r="F79" s="11" t="s">
        <v>141</v>
      </c>
      <c r="G79" s="11" t="s">
        <v>14</v>
      </c>
      <c r="H79" s="15">
        <v>0</v>
      </c>
      <c r="I79" s="15">
        <v>142.33000000000001</v>
      </c>
      <c r="J79" s="15">
        <v>133.13999999999999</v>
      </c>
      <c r="K79" s="15">
        <v>143.29</v>
      </c>
      <c r="L79" s="15">
        <v>9.06</v>
      </c>
      <c r="M79" s="15">
        <f t="shared" si="4"/>
        <v>134.22999999999999</v>
      </c>
      <c r="N79" s="15">
        <v>0</v>
      </c>
      <c r="O79" s="15">
        <v>0</v>
      </c>
      <c r="P79" s="15">
        <v>0</v>
      </c>
      <c r="Q79" s="15">
        <v>220.8</v>
      </c>
      <c r="R79" s="15">
        <v>62.7</v>
      </c>
      <c r="S79" s="15">
        <f t="shared" si="5"/>
        <v>158.10000000000002</v>
      </c>
      <c r="T79" s="21">
        <v>0</v>
      </c>
      <c r="U79" s="15">
        <v>0</v>
      </c>
      <c r="V79" s="15">
        <f t="shared" si="6"/>
        <v>0</v>
      </c>
      <c r="W79" s="15"/>
      <c r="X79" s="15">
        <v>0</v>
      </c>
      <c r="Y79" s="15">
        <v>0</v>
      </c>
      <c r="Z79" s="15">
        <v>0</v>
      </c>
      <c r="AA79" s="15"/>
      <c r="AB79" s="12">
        <f t="shared" si="7"/>
        <v>567.80000000000007</v>
      </c>
      <c r="AC79" s="18"/>
    </row>
    <row r="80" spans="1:34" ht="15">
      <c r="A80" s="2" t="s">
        <v>8</v>
      </c>
      <c r="B80" s="2" t="s">
        <v>9</v>
      </c>
      <c r="C80" s="11" t="s">
        <v>214</v>
      </c>
      <c r="D80" s="6" t="s">
        <v>215</v>
      </c>
      <c r="E80" s="6" t="s">
        <v>15</v>
      </c>
      <c r="F80" s="11" t="s">
        <v>201</v>
      </c>
      <c r="G80" s="11" t="s">
        <v>14</v>
      </c>
      <c r="H80" s="15">
        <v>0</v>
      </c>
      <c r="I80" s="15">
        <v>141.1</v>
      </c>
      <c r="J80" s="15">
        <v>133.07</v>
      </c>
      <c r="K80" s="15">
        <v>143.29</v>
      </c>
      <c r="L80" s="15">
        <v>9.06</v>
      </c>
      <c r="M80" s="15">
        <f t="shared" si="4"/>
        <v>134.22999999999999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f t="shared" si="5"/>
        <v>0</v>
      </c>
      <c r="T80" s="21">
        <v>0</v>
      </c>
      <c r="U80" s="15">
        <v>0</v>
      </c>
      <c r="V80" s="15">
        <f t="shared" si="6"/>
        <v>0</v>
      </c>
      <c r="W80" s="15"/>
      <c r="X80" s="15">
        <v>0</v>
      </c>
      <c r="Y80" s="15">
        <v>0</v>
      </c>
      <c r="Z80" s="15">
        <v>0</v>
      </c>
      <c r="AA80" s="15"/>
      <c r="AB80" s="12">
        <f t="shared" si="7"/>
        <v>408.4</v>
      </c>
      <c r="AC80" s="18"/>
    </row>
    <row r="81" spans="1:29" ht="15">
      <c r="A81" s="2" t="s">
        <v>8</v>
      </c>
      <c r="B81" s="2" t="s">
        <v>9</v>
      </c>
      <c r="C81" s="11" t="s">
        <v>372</v>
      </c>
      <c r="D81" s="6" t="s">
        <v>373</v>
      </c>
      <c r="E81" s="6" t="s">
        <v>15</v>
      </c>
      <c r="F81" s="11" t="s">
        <v>201</v>
      </c>
      <c r="G81" s="11" t="s">
        <v>14</v>
      </c>
      <c r="H81" s="15">
        <v>0</v>
      </c>
      <c r="I81" s="15">
        <v>136.54</v>
      </c>
      <c r="J81" s="15">
        <v>118.63</v>
      </c>
      <c r="K81" s="15">
        <v>143.29</v>
      </c>
      <c r="L81" s="15">
        <v>9.06</v>
      </c>
      <c r="M81" s="15">
        <f t="shared" si="4"/>
        <v>134.22999999999999</v>
      </c>
      <c r="N81" s="15">
        <v>0</v>
      </c>
      <c r="O81" s="15">
        <v>0</v>
      </c>
      <c r="P81" s="15">
        <v>0</v>
      </c>
      <c r="Q81" s="15">
        <v>220.8</v>
      </c>
      <c r="R81" s="15">
        <v>62.7</v>
      </c>
      <c r="S81" s="15">
        <f t="shared" si="5"/>
        <v>158.10000000000002</v>
      </c>
      <c r="T81" s="21">
        <v>0</v>
      </c>
      <c r="U81" s="15">
        <v>0</v>
      </c>
      <c r="V81" s="15">
        <f t="shared" si="6"/>
        <v>0</v>
      </c>
      <c r="W81" s="15"/>
      <c r="X81" s="15">
        <v>0</v>
      </c>
      <c r="Y81" s="15">
        <v>0</v>
      </c>
      <c r="Z81" s="15">
        <v>0</v>
      </c>
      <c r="AA81" s="15"/>
      <c r="AB81" s="12">
        <f t="shared" si="7"/>
        <v>547.5</v>
      </c>
      <c r="AC81" s="18"/>
    </row>
    <row r="82" spans="1:29" ht="15">
      <c r="A82" s="2" t="s">
        <v>8</v>
      </c>
      <c r="B82" s="2" t="s">
        <v>9</v>
      </c>
      <c r="C82" s="11" t="s">
        <v>27</v>
      </c>
      <c r="D82" s="6" t="s">
        <v>28</v>
      </c>
      <c r="E82" s="6" t="s">
        <v>12</v>
      </c>
      <c r="F82" s="11" t="s">
        <v>18</v>
      </c>
      <c r="G82" s="11" t="s">
        <v>14</v>
      </c>
      <c r="H82" s="15">
        <v>0</v>
      </c>
      <c r="I82" s="15">
        <v>146.58000000000001</v>
      </c>
      <c r="J82" s="15">
        <v>99.45</v>
      </c>
      <c r="K82" s="15">
        <v>0</v>
      </c>
      <c r="L82" s="15">
        <v>0</v>
      </c>
      <c r="M82" s="15">
        <f t="shared" si="4"/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f t="shared" si="5"/>
        <v>0</v>
      </c>
      <c r="T82" s="21">
        <v>0</v>
      </c>
      <c r="U82" s="15">
        <v>0</v>
      </c>
      <c r="V82" s="15">
        <f t="shared" si="6"/>
        <v>0</v>
      </c>
      <c r="W82" s="15"/>
      <c r="X82" s="15">
        <v>0</v>
      </c>
      <c r="Y82" s="15">
        <v>0</v>
      </c>
      <c r="Z82" s="15">
        <v>0</v>
      </c>
      <c r="AA82" s="15"/>
      <c r="AB82" s="12">
        <f t="shared" si="7"/>
        <v>246.03000000000003</v>
      </c>
      <c r="AC82" s="18"/>
    </row>
    <row r="83" spans="1:29" ht="15">
      <c r="A83" s="2" t="s">
        <v>8</v>
      </c>
      <c r="B83" s="2" t="s">
        <v>9</v>
      </c>
      <c r="C83" s="11" t="s">
        <v>115</v>
      </c>
      <c r="D83" s="6" t="s">
        <v>116</v>
      </c>
      <c r="E83" s="6" t="s">
        <v>12</v>
      </c>
      <c r="F83" s="11" t="s">
        <v>46</v>
      </c>
      <c r="G83" s="11" t="s">
        <v>14</v>
      </c>
      <c r="H83" s="15">
        <v>0</v>
      </c>
      <c r="I83" s="15">
        <v>157.93</v>
      </c>
      <c r="J83" s="15">
        <v>143.46</v>
      </c>
      <c r="K83" s="15">
        <v>143.29</v>
      </c>
      <c r="L83" s="15">
        <v>16.02</v>
      </c>
      <c r="M83" s="15">
        <f t="shared" si="4"/>
        <v>127.27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f t="shared" si="5"/>
        <v>0</v>
      </c>
      <c r="T83" s="21">
        <v>0</v>
      </c>
      <c r="U83" s="15">
        <v>0</v>
      </c>
      <c r="V83" s="15">
        <f t="shared" si="6"/>
        <v>0</v>
      </c>
      <c r="W83" s="15"/>
      <c r="X83" s="15">
        <v>0</v>
      </c>
      <c r="Y83" s="15">
        <v>0</v>
      </c>
      <c r="Z83" s="15">
        <v>0</v>
      </c>
      <c r="AA83" s="15"/>
      <c r="AB83" s="12">
        <f t="shared" si="7"/>
        <v>428.65999999999997</v>
      </c>
      <c r="AC83" s="18"/>
    </row>
    <row r="84" spans="1:29" ht="15">
      <c r="A84" s="2" t="s">
        <v>8</v>
      </c>
      <c r="B84" s="2" t="s">
        <v>9</v>
      </c>
      <c r="C84" s="11" t="s">
        <v>401</v>
      </c>
      <c r="D84" s="6" t="s">
        <v>402</v>
      </c>
      <c r="E84" s="6" t="s">
        <v>100</v>
      </c>
      <c r="F84" s="11" t="s">
        <v>382</v>
      </c>
      <c r="G84" s="11" t="s">
        <v>14</v>
      </c>
      <c r="H84" s="15">
        <v>0</v>
      </c>
      <c r="I84" s="15">
        <v>1071.8</v>
      </c>
      <c r="J84" s="15">
        <v>979</v>
      </c>
      <c r="K84" s="15">
        <v>143.29</v>
      </c>
      <c r="L84" s="15">
        <v>17.850000000000001</v>
      </c>
      <c r="M84" s="15">
        <f t="shared" si="4"/>
        <v>125.44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f t="shared" si="5"/>
        <v>0</v>
      </c>
      <c r="T84" s="21">
        <v>0</v>
      </c>
      <c r="U84" s="15">
        <v>0</v>
      </c>
      <c r="V84" s="15">
        <f t="shared" si="6"/>
        <v>0</v>
      </c>
      <c r="W84" s="15"/>
      <c r="X84" s="15">
        <v>0</v>
      </c>
      <c r="Y84" s="15">
        <v>0</v>
      </c>
      <c r="Z84" s="15">
        <v>0</v>
      </c>
      <c r="AA84" s="15"/>
      <c r="AB84" s="12">
        <f t="shared" si="7"/>
        <v>2176.2400000000002</v>
      </c>
      <c r="AC84" s="18"/>
    </row>
    <row r="85" spans="1:29" ht="15">
      <c r="A85" s="2" t="s">
        <v>8</v>
      </c>
      <c r="B85" s="2" t="s">
        <v>9</v>
      </c>
      <c r="C85" s="11" t="s">
        <v>183</v>
      </c>
      <c r="D85" s="6" t="s">
        <v>184</v>
      </c>
      <c r="E85" s="6" t="s">
        <v>12</v>
      </c>
      <c r="F85" s="11" t="s">
        <v>46</v>
      </c>
      <c r="G85" s="11" t="s">
        <v>14</v>
      </c>
      <c r="H85" s="15">
        <v>0</v>
      </c>
      <c r="I85" s="15">
        <v>144.43</v>
      </c>
      <c r="J85" s="15">
        <v>128.06</v>
      </c>
      <c r="K85" s="15">
        <v>143.29</v>
      </c>
      <c r="L85" s="15">
        <v>16.02</v>
      </c>
      <c r="M85" s="15">
        <f t="shared" si="4"/>
        <v>127.27</v>
      </c>
      <c r="N85" s="15">
        <v>0</v>
      </c>
      <c r="O85" s="15">
        <v>0</v>
      </c>
      <c r="P85" s="15">
        <v>0</v>
      </c>
      <c r="Q85" s="15">
        <v>238.4</v>
      </c>
      <c r="R85" s="15">
        <v>62.7</v>
      </c>
      <c r="S85" s="15">
        <f t="shared" si="5"/>
        <v>175.7</v>
      </c>
      <c r="T85" s="21">
        <v>0</v>
      </c>
      <c r="U85" s="15">
        <v>0</v>
      </c>
      <c r="V85" s="15">
        <f t="shared" si="6"/>
        <v>0</v>
      </c>
      <c r="W85" s="15"/>
      <c r="X85" s="15">
        <v>0</v>
      </c>
      <c r="Y85" s="15">
        <v>0</v>
      </c>
      <c r="Z85" s="15">
        <v>0</v>
      </c>
      <c r="AA85" s="15"/>
      <c r="AB85" s="12">
        <f t="shared" si="7"/>
        <v>575.46</v>
      </c>
      <c r="AC85" s="18"/>
    </row>
    <row r="86" spans="1:29" ht="15">
      <c r="A86" s="2" t="s">
        <v>8</v>
      </c>
      <c r="B86" s="2" t="s">
        <v>9</v>
      </c>
      <c r="C86" s="11" t="s">
        <v>310</v>
      </c>
      <c r="D86" s="6" t="s">
        <v>311</v>
      </c>
      <c r="E86" s="6" t="s">
        <v>15</v>
      </c>
      <c r="F86" s="11" t="s">
        <v>268</v>
      </c>
      <c r="G86" s="11" t="s">
        <v>14</v>
      </c>
      <c r="H86" s="15">
        <v>0</v>
      </c>
      <c r="I86" s="15">
        <v>187.41</v>
      </c>
      <c r="J86" s="15">
        <v>167.12</v>
      </c>
      <c r="K86" s="15">
        <v>143.29</v>
      </c>
      <c r="L86" s="15">
        <v>1.01</v>
      </c>
      <c r="M86" s="15">
        <f t="shared" si="4"/>
        <v>142.28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f t="shared" si="5"/>
        <v>0</v>
      </c>
      <c r="T86" s="21">
        <v>0</v>
      </c>
      <c r="U86" s="15">
        <v>0</v>
      </c>
      <c r="V86" s="15">
        <f t="shared" si="6"/>
        <v>0</v>
      </c>
      <c r="W86" s="15"/>
      <c r="X86" s="15">
        <v>0</v>
      </c>
      <c r="Y86" s="15">
        <v>0</v>
      </c>
      <c r="Z86" s="15">
        <v>0</v>
      </c>
      <c r="AA86" s="15"/>
      <c r="AB86" s="12">
        <f t="shared" si="7"/>
        <v>496.80999999999995</v>
      </c>
      <c r="AC86" s="18"/>
    </row>
    <row r="87" spans="1:29" ht="15">
      <c r="A87" s="2" t="s">
        <v>8</v>
      </c>
      <c r="B87" s="2" t="s">
        <v>9</v>
      </c>
      <c r="C87" s="11" t="s">
        <v>76</v>
      </c>
      <c r="D87" s="6" t="s">
        <v>77</v>
      </c>
      <c r="E87" s="6" t="s">
        <v>12</v>
      </c>
      <c r="F87" s="11" t="s">
        <v>78</v>
      </c>
      <c r="G87" s="11" t="s">
        <v>14</v>
      </c>
      <c r="H87" s="15">
        <v>0</v>
      </c>
      <c r="I87" s="15">
        <v>139.91</v>
      </c>
      <c r="J87" s="15">
        <v>129.69999999999999</v>
      </c>
      <c r="K87" s="15">
        <v>143.29</v>
      </c>
      <c r="L87" s="15">
        <v>16.02</v>
      </c>
      <c r="M87" s="15">
        <f t="shared" si="4"/>
        <v>127.27</v>
      </c>
      <c r="N87" s="15">
        <v>0</v>
      </c>
      <c r="O87" s="15">
        <v>0</v>
      </c>
      <c r="P87" s="15">
        <v>0</v>
      </c>
      <c r="Q87" s="15">
        <v>110.4</v>
      </c>
      <c r="R87" s="15">
        <v>62.7</v>
      </c>
      <c r="S87" s="15">
        <f t="shared" si="5"/>
        <v>47.7</v>
      </c>
      <c r="T87" s="21">
        <f>47.05+64</f>
        <v>111.05</v>
      </c>
      <c r="U87" s="15">
        <v>0</v>
      </c>
      <c r="V87" s="15">
        <f t="shared" si="6"/>
        <v>111.05</v>
      </c>
      <c r="W87" s="20" t="s">
        <v>505</v>
      </c>
      <c r="X87" s="15">
        <v>0</v>
      </c>
      <c r="Y87" s="15">
        <v>0</v>
      </c>
      <c r="Z87" s="15">
        <v>0</v>
      </c>
      <c r="AA87" s="15"/>
      <c r="AB87" s="12">
        <f t="shared" si="7"/>
        <v>555.63</v>
      </c>
      <c r="AC87" s="18"/>
    </row>
    <row r="88" spans="1:29" ht="15">
      <c r="A88" s="2" t="s">
        <v>8</v>
      </c>
      <c r="B88" s="2" t="s">
        <v>9</v>
      </c>
      <c r="C88" s="11" t="s">
        <v>427</v>
      </c>
      <c r="D88" s="6" t="s">
        <v>428</v>
      </c>
      <c r="E88" s="6" t="s">
        <v>15</v>
      </c>
      <c r="F88" s="11" t="s">
        <v>201</v>
      </c>
      <c r="G88" s="11" t="s">
        <v>14</v>
      </c>
      <c r="H88" s="15">
        <v>0</v>
      </c>
      <c r="I88" s="15">
        <v>141.86000000000001</v>
      </c>
      <c r="J88" s="15">
        <v>127.73</v>
      </c>
      <c r="K88" s="15">
        <v>143.29</v>
      </c>
      <c r="L88" s="15">
        <v>9.06</v>
      </c>
      <c r="M88" s="15">
        <f t="shared" si="4"/>
        <v>134.22999999999999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f t="shared" si="5"/>
        <v>0</v>
      </c>
      <c r="T88" s="21">
        <v>0</v>
      </c>
      <c r="U88" s="15">
        <v>0</v>
      </c>
      <c r="V88" s="15">
        <f t="shared" si="6"/>
        <v>0</v>
      </c>
      <c r="W88" s="15"/>
      <c r="X88" s="15">
        <v>0</v>
      </c>
      <c r="Y88" s="15">
        <v>0</v>
      </c>
      <c r="Z88" s="15">
        <v>0</v>
      </c>
      <c r="AA88" s="15"/>
      <c r="AB88" s="12">
        <f t="shared" si="7"/>
        <v>403.82000000000005</v>
      </c>
      <c r="AC88" s="18"/>
    </row>
    <row r="89" spans="1:29" ht="15">
      <c r="A89" s="2" t="s">
        <v>8</v>
      </c>
      <c r="B89" s="2" t="s">
        <v>9</v>
      </c>
      <c r="C89" s="11" t="s">
        <v>56</v>
      </c>
      <c r="D89" s="6" t="s">
        <v>57</v>
      </c>
      <c r="E89" s="6" t="s">
        <v>12</v>
      </c>
      <c r="F89" s="11" t="s">
        <v>51</v>
      </c>
      <c r="G89" s="11" t="s">
        <v>14</v>
      </c>
      <c r="H89" s="15">
        <v>0</v>
      </c>
      <c r="I89" s="15">
        <v>140.44</v>
      </c>
      <c r="J89" s="15">
        <v>84.26</v>
      </c>
      <c r="K89" s="15">
        <v>143.29</v>
      </c>
      <c r="L89" s="15">
        <v>0.7</v>
      </c>
      <c r="M89" s="15">
        <f t="shared" si="4"/>
        <v>142.59</v>
      </c>
      <c r="N89" s="15">
        <v>0</v>
      </c>
      <c r="O89" s="15">
        <v>0</v>
      </c>
      <c r="P89" s="15">
        <v>0</v>
      </c>
      <c r="Q89" s="15">
        <v>110.4</v>
      </c>
      <c r="R89" s="15">
        <v>62.7</v>
      </c>
      <c r="S89" s="15">
        <f t="shared" si="5"/>
        <v>47.7</v>
      </c>
      <c r="T89" s="21">
        <v>0</v>
      </c>
      <c r="U89" s="15">
        <v>0</v>
      </c>
      <c r="V89" s="15">
        <f t="shared" si="6"/>
        <v>0</v>
      </c>
      <c r="W89" s="15"/>
      <c r="X89" s="15">
        <v>0</v>
      </c>
      <c r="Y89" s="15">
        <v>0</v>
      </c>
      <c r="Z89" s="15">
        <v>0</v>
      </c>
      <c r="AA89" s="15"/>
      <c r="AB89" s="12">
        <f t="shared" si="7"/>
        <v>414.98999999999995</v>
      </c>
      <c r="AC89" s="18"/>
    </row>
    <row r="90" spans="1:29" ht="15">
      <c r="A90" s="2" t="s">
        <v>8</v>
      </c>
      <c r="B90" s="2" t="s">
        <v>9</v>
      </c>
      <c r="C90" s="11" t="s">
        <v>39</v>
      </c>
      <c r="D90" s="6" t="s">
        <v>40</v>
      </c>
      <c r="E90" s="6" t="s">
        <v>12</v>
      </c>
      <c r="F90" s="11" t="s">
        <v>18</v>
      </c>
      <c r="G90" s="11" t="s">
        <v>14</v>
      </c>
      <c r="H90" s="15">
        <v>0</v>
      </c>
      <c r="I90" s="15">
        <v>146.30000000000001</v>
      </c>
      <c r="J90" s="15">
        <v>138.18</v>
      </c>
      <c r="K90" s="15">
        <v>143.29</v>
      </c>
      <c r="L90" s="15">
        <v>16.02</v>
      </c>
      <c r="M90" s="15">
        <f t="shared" si="4"/>
        <v>127.27</v>
      </c>
      <c r="N90" s="15">
        <v>0</v>
      </c>
      <c r="O90" s="15">
        <v>0</v>
      </c>
      <c r="P90" s="15">
        <v>0</v>
      </c>
      <c r="Q90" s="15">
        <v>150.4</v>
      </c>
      <c r="R90" s="15">
        <v>0</v>
      </c>
      <c r="S90" s="15">
        <f t="shared" si="5"/>
        <v>150.4</v>
      </c>
      <c r="T90" s="21">
        <v>0</v>
      </c>
      <c r="U90" s="15">
        <v>0</v>
      </c>
      <c r="V90" s="15">
        <f t="shared" si="6"/>
        <v>0</v>
      </c>
      <c r="W90" s="15"/>
      <c r="X90" s="15">
        <v>0</v>
      </c>
      <c r="Y90" s="15">
        <v>0</v>
      </c>
      <c r="Z90" s="15">
        <v>0</v>
      </c>
      <c r="AA90" s="15"/>
      <c r="AB90" s="12">
        <f t="shared" si="7"/>
        <v>562.15</v>
      </c>
      <c r="AC90" s="18"/>
    </row>
    <row r="91" spans="1:29" ht="15">
      <c r="A91" s="2" t="s">
        <v>8</v>
      </c>
      <c r="B91" s="2" t="s">
        <v>9</v>
      </c>
      <c r="C91" s="11" t="s">
        <v>131</v>
      </c>
      <c r="D91" s="6" t="s">
        <v>132</v>
      </c>
      <c r="E91" s="6" t="s">
        <v>15</v>
      </c>
      <c r="F91" s="11" t="s">
        <v>128</v>
      </c>
      <c r="G91" s="11" t="s">
        <v>14</v>
      </c>
      <c r="H91" s="15">
        <v>0</v>
      </c>
      <c r="I91" s="15">
        <v>331.38</v>
      </c>
      <c r="J91" s="15">
        <v>318.60000000000002</v>
      </c>
      <c r="K91" s="15">
        <v>143.29</v>
      </c>
      <c r="L91" s="15">
        <v>12.01</v>
      </c>
      <c r="M91" s="15">
        <f t="shared" si="4"/>
        <v>131.28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f t="shared" si="5"/>
        <v>0</v>
      </c>
      <c r="T91" s="21">
        <v>0</v>
      </c>
      <c r="U91" s="15">
        <v>0</v>
      </c>
      <c r="V91" s="15">
        <f t="shared" si="6"/>
        <v>0</v>
      </c>
      <c r="W91" s="15"/>
      <c r="X91" s="15">
        <v>0</v>
      </c>
      <c r="Y91" s="15">
        <v>0</v>
      </c>
      <c r="Z91" s="15">
        <v>0</v>
      </c>
      <c r="AA91" s="15"/>
      <c r="AB91" s="12">
        <f t="shared" si="7"/>
        <v>781.26</v>
      </c>
      <c r="AC91" s="18"/>
    </row>
    <row r="92" spans="1:29" ht="15">
      <c r="A92" s="2" t="s">
        <v>8</v>
      </c>
      <c r="B92" s="2" t="s">
        <v>9</v>
      </c>
      <c r="C92" s="11" t="s">
        <v>438</v>
      </c>
      <c r="D92" s="6" t="s">
        <v>439</v>
      </c>
      <c r="E92" s="6" t="s">
        <v>100</v>
      </c>
      <c r="F92" s="11" t="s">
        <v>382</v>
      </c>
      <c r="G92" s="11" t="s">
        <v>14</v>
      </c>
      <c r="H92" s="15">
        <v>0</v>
      </c>
      <c r="I92" s="15">
        <v>556.79999999999995</v>
      </c>
      <c r="J92" s="15">
        <v>547.04</v>
      </c>
      <c r="K92" s="15">
        <v>143.29</v>
      </c>
      <c r="L92" s="15">
        <v>8.93</v>
      </c>
      <c r="M92" s="15">
        <f t="shared" si="4"/>
        <v>134.35999999999999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f t="shared" si="5"/>
        <v>0</v>
      </c>
      <c r="T92" s="21">
        <v>0</v>
      </c>
      <c r="U92" s="15">
        <v>0</v>
      </c>
      <c r="V92" s="15">
        <f t="shared" si="6"/>
        <v>0</v>
      </c>
      <c r="W92" s="15"/>
      <c r="X92" s="15">
        <v>0</v>
      </c>
      <c r="Y92" s="15">
        <v>0</v>
      </c>
      <c r="Z92" s="15">
        <v>0</v>
      </c>
      <c r="AA92" s="15"/>
      <c r="AB92" s="12">
        <f t="shared" si="7"/>
        <v>1238.1999999999998</v>
      </c>
      <c r="AC92" s="18"/>
    </row>
    <row r="93" spans="1:29" ht="15">
      <c r="A93" s="2" t="s">
        <v>8</v>
      </c>
      <c r="B93" s="2" t="s">
        <v>9</v>
      </c>
      <c r="C93" s="11" t="s">
        <v>380</v>
      </c>
      <c r="D93" s="6" t="s">
        <v>381</v>
      </c>
      <c r="E93" s="6" t="s">
        <v>100</v>
      </c>
      <c r="F93" s="11" t="s">
        <v>382</v>
      </c>
      <c r="G93" s="11" t="s">
        <v>14</v>
      </c>
      <c r="H93" s="15">
        <v>0</v>
      </c>
      <c r="I93" s="15">
        <v>0</v>
      </c>
      <c r="J93" s="15">
        <v>0</v>
      </c>
      <c r="K93" s="15">
        <v>143.29</v>
      </c>
      <c r="L93" s="15">
        <v>8.24</v>
      </c>
      <c r="M93" s="15">
        <f t="shared" si="4"/>
        <v>135.04999999999998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f t="shared" si="5"/>
        <v>0</v>
      </c>
      <c r="T93" s="21">
        <v>0</v>
      </c>
      <c r="U93" s="15">
        <v>0</v>
      </c>
      <c r="V93" s="15">
        <f t="shared" si="6"/>
        <v>0</v>
      </c>
      <c r="W93" s="15"/>
      <c r="X93" s="15">
        <v>0</v>
      </c>
      <c r="Y93" s="15">
        <v>0</v>
      </c>
      <c r="Z93" s="15">
        <v>0</v>
      </c>
      <c r="AA93" s="15"/>
      <c r="AB93" s="12">
        <f t="shared" si="7"/>
        <v>135.04999999999998</v>
      </c>
      <c r="AC93" s="18"/>
    </row>
    <row r="94" spans="1:29" ht="15">
      <c r="A94" s="2" t="s">
        <v>8</v>
      </c>
      <c r="B94" s="2" t="s">
        <v>9</v>
      </c>
      <c r="C94" s="11" t="s">
        <v>335</v>
      </c>
      <c r="D94" s="6" t="s">
        <v>336</v>
      </c>
      <c r="E94" s="6" t="s">
        <v>15</v>
      </c>
      <c r="F94" s="11" t="s">
        <v>268</v>
      </c>
      <c r="G94" s="11" t="s">
        <v>14</v>
      </c>
      <c r="H94" s="15">
        <v>0</v>
      </c>
      <c r="I94" s="15">
        <v>201.72</v>
      </c>
      <c r="J94" s="15">
        <v>184.85</v>
      </c>
      <c r="K94" s="15">
        <v>143.29</v>
      </c>
      <c r="L94" s="15">
        <v>1.01</v>
      </c>
      <c r="M94" s="15">
        <f t="shared" si="4"/>
        <v>142.28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f t="shared" si="5"/>
        <v>0</v>
      </c>
      <c r="T94" s="21">
        <v>0</v>
      </c>
      <c r="U94" s="15">
        <v>0</v>
      </c>
      <c r="V94" s="15">
        <f t="shared" si="6"/>
        <v>0</v>
      </c>
      <c r="W94" s="15"/>
      <c r="X94" s="15">
        <v>0</v>
      </c>
      <c r="Y94" s="15">
        <v>0</v>
      </c>
      <c r="Z94" s="15">
        <v>0</v>
      </c>
      <c r="AA94" s="15"/>
      <c r="AB94" s="12">
        <f t="shared" si="7"/>
        <v>528.85</v>
      </c>
      <c r="AC94" s="18"/>
    </row>
    <row r="95" spans="1:29" ht="15">
      <c r="A95" s="2" t="s">
        <v>8</v>
      </c>
      <c r="B95" s="2" t="s">
        <v>9</v>
      </c>
      <c r="C95" s="11" t="s">
        <v>409</v>
      </c>
      <c r="D95" s="6" t="s">
        <v>410</v>
      </c>
      <c r="E95" s="6" t="s">
        <v>100</v>
      </c>
      <c r="F95" s="11" t="s">
        <v>382</v>
      </c>
      <c r="G95" s="11" t="s">
        <v>14</v>
      </c>
      <c r="H95" s="15">
        <v>0</v>
      </c>
      <c r="I95" s="15">
        <v>599.67999999999995</v>
      </c>
      <c r="J95" s="15">
        <v>662.18</v>
      </c>
      <c r="K95" s="15">
        <v>143.29</v>
      </c>
      <c r="L95" s="15">
        <v>20.6</v>
      </c>
      <c r="M95" s="15">
        <f t="shared" si="4"/>
        <v>122.69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f t="shared" si="5"/>
        <v>0</v>
      </c>
      <c r="T95" s="21">
        <v>0</v>
      </c>
      <c r="U95" s="15">
        <v>0</v>
      </c>
      <c r="V95" s="15">
        <f t="shared" si="6"/>
        <v>0</v>
      </c>
      <c r="W95" s="15"/>
      <c r="X95" s="15">
        <v>0</v>
      </c>
      <c r="Y95" s="15">
        <v>0</v>
      </c>
      <c r="Z95" s="15">
        <v>0</v>
      </c>
      <c r="AA95" s="15"/>
      <c r="AB95" s="12">
        <f t="shared" si="7"/>
        <v>1384.55</v>
      </c>
      <c r="AC95" s="18"/>
    </row>
    <row r="96" spans="1:29" ht="15">
      <c r="A96" s="2" t="s">
        <v>8</v>
      </c>
      <c r="B96" s="2" t="s">
        <v>9</v>
      </c>
      <c r="C96" s="11" t="s">
        <v>395</v>
      </c>
      <c r="D96" s="6" t="s">
        <v>396</v>
      </c>
      <c r="E96" s="6" t="s">
        <v>100</v>
      </c>
      <c r="F96" s="11" t="s">
        <v>382</v>
      </c>
      <c r="G96" s="11" t="s">
        <v>14</v>
      </c>
      <c r="H96" s="15">
        <v>0</v>
      </c>
      <c r="I96" s="15">
        <v>599.67999999999995</v>
      </c>
      <c r="J96" s="15">
        <v>662.18</v>
      </c>
      <c r="K96" s="15">
        <v>143.29</v>
      </c>
      <c r="L96" s="15">
        <v>20.6</v>
      </c>
      <c r="M96" s="15">
        <f t="shared" si="4"/>
        <v>122.69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f t="shared" si="5"/>
        <v>0</v>
      </c>
      <c r="T96" s="21">
        <v>0</v>
      </c>
      <c r="U96" s="15">
        <v>0</v>
      </c>
      <c r="V96" s="15">
        <f t="shared" si="6"/>
        <v>0</v>
      </c>
      <c r="W96" s="15"/>
      <c r="X96" s="15">
        <v>0</v>
      </c>
      <c r="Y96" s="15">
        <v>0</v>
      </c>
      <c r="Z96" s="15">
        <v>0</v>
      </c>
      <c r="AA96" s="15"/>
      <c r="AB96" s="12">
        <f t="shared" si="7"/>
        <v>1384.55</v>
      </c>
      <c r="AC96" s="18"/>
    </row>
    <row r="97" spans="1:29" ht="15">
      <c r="A97" s="2" t="s">
        <v>8</v>
      </c>
      <c r="B97" s="2" t="s">
        <v>9</v>
      </c>
      <c r="C97" s="11" t="s">
        <v>218</v>
      </c>
      <c r="D97" s="6" t="s">
        <v>219</v>
      </c>
      <c r="E97" s="6" t="s">
        <v>15</v>
      </c>
      <c r="F97" s="11" t="s">
        <v>201</v>
      </c>
      <c r="G97" s="11" t="s">
        <v>14</v>
      </c>
      <c r="H97" s="15">
        <v>0</v>
      </c>
      <c r="I97" s="15">
        <v>141.1</v>
      </c>
      <c r="J97" s="15">
        <v>129.87</v>
      </c>
      <c r="K97" s="15">
        <v>143.29</v>
      </c>
      <c r="L97" s="15">
        <v>9.06</v>
      </c>
      <c r="M97" s="15">
        <f t="shared" si="4"/>
        <v>134.22999999999999</v>
      </c>
      <c r="N97" s="15">
        <v>0</v>
      </c>
      <c r="O97" s="15">
        <v>0</v>
      </c>
      <c r="P97" s="15">
        <v>0</v>
      </c>
      <c r="Q97" s="15">
        <v>0</v>
      </c>
      <c r="R97" s="15">
        <v>62.7</v>
      </c>
      <c r="S97" s="15">
        <f t="shared" si="5"/>
        <v>-62.7</v>
      </c>
      <c r="T97" s="21">
        <v>0</v>
      </c>
      <c r="U97" s="15">
        <v>0</v>
      </c>
      <c r="V97" s="15">
        <f t="shared" si="6"/>
        <v>0</v>
      </c>
      <c r="W97" s="15"/>
      <c r="X97" s="15">
        <v>0</v>
      </c>
      <c r="Y97" s="15">
        <v>0</v>
      </c>
      <c r="Z97" s="15">
        <v>0</v>
      </c>
      <c r="AA97" s="15"/>
      <c r="AB97" s="12">
        <f t="shared" si="7"/>
        <v>342.50000000000006</v>
      </c>
      <c r="AC97" s="18"/>
    </row>
    <row r="98" spans="1:29" ht="15">
      <c r="A98" s="2" t="s">
        <v>8</v>
      </c>
      <c r="B98" s="2" t="s">
        <v>9</v>
      </c>
      <c r="C98" s="11" t="s">
        <v>370</v>
      </c>
      <c r="D98" s="6" t="s">
        <v>371</v>
      </c>
      <c r="E98" s="6" t="s">
        <v>15</v>
      </c>
      <c r="F98" s="11" t="s">
        <v>201</v>
      </c>
      <c r="G98" s="11" t="s">
        <v>14</v>
      </c>
      <c r="H98" s="15">
        <v>0</v>
      </c>
      <c r="I98" s="15">
        <v>136.54</v>
      </c>
      <c r="J98" s="15">
        <v>123.33</v>
      </c>
      <c r="K98" s="15">
        <v>143.29</v>
      </c>
      <c r="L98" s="15">
        <v>9.06</v>
      </c>
      <c r="M98" s="15">
        <f t="shared" si="4"/>
        <v>134.22999999999999</v>
      </c>
      <c r="N98" s="15">
        <v>0</v>
      </c>
      <c r="O98" s="15">
        <v>0</v>
      </c>
      <c r="P98" s="15">
        <v>0</v>
      </c>
      <c r="Q98" s="15">
        <v>110.4</v>
      </c>
      <c r="R98" s="15">
        <v>62.7</v>
      </c>
      <c r="S98" s="15">
        <f t="shared" si="5"/>
        <v>47.7</v>
      </c>
      <c r="T98" s="21">
        <v>0</v>
      </c>
      <c r="U98" s="15">
        <v>0</v>
      </c>
      <c r="V98" s="15">
        <f t="shared" si="6"/>
        <v>0</v>
      </c>
      <c r="W98" s="15"/>
      <c r="X98" s="15">
        <v>0</v>
      </c>
      <c r="Y98" s="15">
        <v>0</v>
      </c>
      <c r="Z98" s="15">
        <v>0</v>
      </c>
      <c r="AA98" s="15"/>
      <c r="AB98" s="12">
        <f t="shared" si="7"/>
        <v>441.8</v>
      </c>
      <c r="AC98" s="18"/>
    </row>
    <row r="99" spans="1:29" ht="15">
      <c r="A99" s="2" t="s">
        <v>8</v>
      </c>
      <c r="B99" s="2" t="s">
        <v>9</v>
      </c>
      <c r="C99" s="11" t="s">
        <v>366</v>
      </c>
      <c r="D99" s="6" t="s">
        <v>367</v>
      </c>
      <c r="E99" s="6" t="s">
        <v>15</v>
      </c>
      <c r="F99" s="11" t="s">
        <v>201</v>
      </c>
      <c r="G99" s="11" t="s">
        <v>14</v>
      </c>
      <c r="H99" s="15">
        <v>0</v>
      </c>
      <c r="I99" s="15">
        <v>136.54</v>
      </c>
      <c r="J99" s="15">
        <v>123.33</v>
      </c>
      <c r="K99" s="15">
        <v>143.29</v>
      </c>
      <c r="L99" s="15">
        <v>9.06</v>
      </c>
      <c r="M99" s="15">
        <f t="shared" si="4"/>
        <v>134.22999999999999</v>
      </c>
      <c r="N99" s="15">
        <v>0</v>
      </c>
      <c r="O99" s="15">
        <v>0</v>
      </c>
      <c r="P99" s="15">
        <v>0</v>
      </c>
      <c r="Q99" s="15">
        <v>110.4</v>
      </c>
      <c r="R99" s="15">
        <v>62.7</v>
      </c>
      <c r="S99" s="15">
        <f t="shared" si="5"/>
        <v>47.7</v>
      </c>
      <c r="T99" s="21">
        <v>0</v>
      </c>
      <c r="U99" s="15">
        <v>0</v>
      </c>
      <c r="V99" s="15">
        <f t="shared" si="6"/>
        <v>0</v>
      </c>
      <c r="W99" s="15"/>
      <c r="X99" s="15">
        <v>0</v>
      </c>
      <c r="Y99" s="15">
        <v>0</v>
      </c>
      <c r="Z99" s="15">
        <v>0</v>
      </c>
      <c r="AA99" s="15"/>
      <c r="AB99" s="12">
        <f t="shared" si="7"/>
        <v>441.8</v>
      </c>
      <c r="AC99" s="18"/>
    </row>
    <row r="100" spans="1:29" ht="15">
      <c r="A100" s="2" t="s">
        <v>8</v>
      </c>
      <c r="B100" s="2" t="s">
        <v>9</v>
      </c>
      <c r="C100" s="11" t="s">
        <v>256</v>
      </c>
      <c r="D100" s="6" t="s">
        <v>257</v>
      </c>
      <c r="E100" s="6" t="s">
        <v>15</v>
      </c>
      <c r="F100" s="11" t="s">
        <v>121</v>
      </c>
      <c r="G100" s="11" t="s">
        <v>14</v>
      </c>
      <c r="H100" s="15">
        <v>0</v>
      </c>
      <c r="I100" s="15">
        <v>249.57</v>
      </c>
      <c r="J100" s="15">
        <v>222.56</v>
      </c>
      <c r="K100" s="15">
        <v>143.29</v>
      </c>
      <c r="L100" s="15">
        <v>34.590000000000003</v>
      </c>
      <c r="M100" s="15">
        <f t="shared" si="4"/>
        <v>108.69999999999999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f t="shared" si="5"/>
        <v>0</v>
      </c>
      <c r="T100" s="21">
        <v>0</v>
      </c>
      <c r="U100" s="15">
        <v>0</v>
      </c>
      <c r="V100" s="15">
        <f t="shared" si="6"/>
        <v>0</v>
      </c>
      <c r="W100" s="15"/>
      <c r="X100" s="15">
        <v>0</v>
      </c>
      <c r="Y100" s="15">
        <v>0</v>
      </c>
      <c r="Z100" s="15">
        <v>0</v>
      </c>
      <c r="AA100" s="15"/>
      <c r="AB100" s="12">
        <f t="shared" si="7"/>
        <v>580.82999999999993</v>
      </c>
      <c r="AC100" s="18"/>
    </row>
    <row r="101" spans="1:29" ht="15">
      <c r="A101" s="2" t="s">
        <v>8</v>
      </c>
      <c r="B101" s="2" t="s">
        <v>9</v>
      </c>
      <c r="C101" s="11" t="s">
        <v>37</v>
      </c>
      <c r="D101" s="6" t="s">
        <v>38</v>
      </c>
      <c r="E101" s="6" t="s">
        <v>12</v>
      </c>
      <c r="F101" s="11" t="s">
        <v>18</v>
      </c>
      <c r="G101" s="11" t="s">
        <v>14</v>
      </c>
      <c r="H101" s="15">
        <v>0</v>
      </c>
      <c r="I101" s="15">
        <v>144.34</v>
      </c>
      <c r="J101" s="15">
        <v>90.5</v>
      </c>
      <c r="K101" s="15">
        <v>143.29</v>
      </c>
      <c r="L101" s="15">
        <v>1.39</v>
      </c>
      <c r="M101" s="15">
        <f t="shared" si="4"/>
        <v>141.9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f t="shared" si="5"/>
        <v>0</v>
      </c>
      <c r="T101" s="21">
        <v>6.27</v>
      </c>
      <c r="U101" s="15">
        <v>0</v>
      </c>
      <c r="V101" s="15">
        <f t="shared" si="6"/>
        <v>6.27</v>
      </c>
      <c r="W101" s="20" t="s">
        <v>503</v>
      </c>
      <c r="X101" s="15">
        <v>0</v>
      </c>
      <c r="Y101" s="15">
        <v>0</v>
      </c>
      <c r="Z101" s="15">
        <v>0</v>
      </c>
      <c r="AA101" s="15"/>
      <c r="AB101" s="12">
        <f t="shared" si="7"/>
        <v>383.01</v>
      </c>
      <c r="AC101" s="18"/>
    </row>
    <row r="102" spans="1:29" ht="15">
      <c r="A102" s="2" t="s">
        <v>8</v>
      </c>
      <c r="B102" s="2" t="s">
        <v>9</v>
      </c>
      <c r="C102" s="11" t="s">
        <v>67</v>
      </c>
      <c r="D102" s="6" t="s">
        <v>68</v>
      </c>
      <c r="E102" s="6" t="s">
        <v>12</v>
      </c>
      <c r="F102" s="11" t="s">
        <v>69</v>
      </c>
      <c r="G102" s="11" t="s">
        <v>14</v>
      </c>
      <c r="H102" s="15">
        <v>0</v>
      </c>
      <c r="I102" s="15">
        <v>636.54</v>
      </c>
      <c r="J102" s="15">
        <v>433.42</v>
      </c>
      <c r="K102" s="15">
        <v>143.29</v>
      </c>
      <c r="L102" s="15">
        <v>58</v>
      </c>
      <c r="M102" s="15">
        <f t="shared" si="4"/>
        <v>85.289999999999992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f t="shared" si="5"/>
        <v>0</v>
      </c>
      <c r="T102" s="21">
        <v>0</v>
      </c>
      <c r="U102" s="15">
        <v>0</v>
      </c>
      <c r="V102" s="15">
        <f t="shared" si="6"/>
        <v>0</v>
      </c>
      <c r="W102" s="15"/>
      <c r="X102" s="15">
        <v>0</v>
      </c>
      <c r="Y102" s="15">
        <v>0</v>
      </c>
      <c r="Z102" s="15">
        <v>0</v>
      </c>
      <c r="AA102" s="15"/>
      <c r="AB102" s="12">
        <f t="shared" si="7"/>
        <v>1155.25</v>
      </c>
      <c r="AC102" s="18"/>
    </row>
    <row r="103" spans="1:29" ht="15">
      <c r="A103" s="2" t="s">
        <v>8</v>
      </c>
      <c r="B103" s="2" t="s">
        <v>9</v>
      </c>
      <c r="C103" s="11" t="s">
        <v>461</v>
      </c>
      <c r="D103" s="6" t="s">
        <v>462</v>
      </c>
      <c r="E103" s="6" t="s">
        <v>100</v>
      </c>
      <c r="F103" s="11" t="s">
        <v>382</v>
      </c>
      <c r="G103" s="11" t="s">
        <v>14</v>
      </c>
      <c r="H103" s="15">
        <v>0</v>
      </c>
      <c r="I103" s="15">
        <v>599.67999999999995</v>
      </c>
      <c r="J103" s="15">
        <v>661.73</v>
      </c>
      <c r="K103" s="15">
        <v>143.29</v>
      </c>
      <c r="L103" s="15">
        <v>20.6</v>
      </c>
      <c r="M103" s="15">
        <f t="shared" si="4"/>
        <v>122.69</v>
      </c>
      <c r="N103" s="15">
        <v>0</v>
      </c>
      <c r="O103" s="15">
        <v>0</v>
      </c>
      <c r="P103" s="15">
        <v>0</v>
      </c>
      <c r="Q103" s="15">
        <v>220.8</v>
      </c>
      <c r="R103" s="15">
        <v>0</v>
      </c>
      <c r="S103" s="15">
        <f t="shared" si="5"/>
        <v>220.8</v>
      </c>
      <c r="T103" s="21">
        <v>0</v>
      </c>
      <c r="U103" s="15">
        <v>0</v>
      </c>
      <c r="V103" s="15">
        <f t="shared" si="6"/>
        <v>0</v>
      </c>
      <c r="W103" s="15"/>
      <c r="X103" s="15">
        <v>0</v>
      </c>
      <c r="Y103" s="15">
        <v>0</v>
      </c>
      <c r="Z103" s="15">
        <v>0</v>
      </c>
      <c r="AA103" s="15"/>
      <c r="AB103" s="12">
        <f t="shared" si="7"/>
        <v>1604.8999999999999</v>
      </c>
      <c r="AC103" s="18"/>
    </row>
    <row r="104" spans="1:29" ht="15">
      <c r="A104" s="2" t="s">
        <v>8</v>
      </c>
      <c r="B104" s="2" t="s">
        <v>9</v>
      </c>
      <c r="C104" s="11" t="s">
        <v>432</v>
      </c>
      <c r="D104" s="6" t="s">
        <v>433</v>
      </c>
      <c r="E104" s="6" t="s">
        <v>12</v>
      </c>
      <c r="F104" s="11" t="s">
        <v>431</v>
      </c>
      <c r="G104" s="11" t="s">
        <v>14</v>
      </c>
      <c r="H104" s="15">
        <v>0</v>
      </c>
      <c r="I104" s="15">
        <v>134.59</v>
      </c>
      <c r="J104" s="15">
        <v>74.16</v>
      </c>
      <c r="K104" s="15">
        <v>0</v>
      </c>
      <c r="L104" s="15">
        <v>0</v>
      </c>
      <c r="M104" s="15">
        <f t="shared" si="4"/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62.7</v>
      </c>
      <c r="S104" s="15">
        <f t="shared" si="5"/>
        <v>-62.7</v>
      </c>
      <c r="T104" s="21">
        <v>0</v>
      </c>
      <c r="U104" s="15">
        <v>0</v>
      </c>
      <c r="V104" s="15">
        <f t="shared" si="6"/>
        <v>0</v>
      </c>
      <c r="W104" s="15"/>
      <c r="X104" s="15">
        <v>0</v>
      </c>
      <c r="Y104" s="15">
        <v>0</v>
      </c>
      <c r="Z104" s="15">
        <v>0</v>
      </c>
      <c r="AA104" s="15"/>
      <c r="AB104" s="12">
        <f t="shared" si="7"/>
        <v>146.05000000000001</v>
      </c>
      <c r="AC104" s="18"/>
    </row>
    <row r="105" spans="1:29" ht="15">
      <c r="A105" s="2" t="s">
        <v>8</v>
      </c>
      <c r="B105" s="2" t="s">
        <v>9</v>
      </c>
      <c r="C105" s="11" t="s">
        <v>397</v>
      </c>
      <c r="D105" s="6" t="s">
        <v>398</v>
      </c>
      <c r="E105" s="6" t="s">
        <v>100</v>
      </c>
      <c r="F105" s="11" t="s">
        <v>382</v>
      </c>
      <c r="G105" s="11" t="s">
        <v>14</v>
      </c>
      <c r="H105" s="15">
        <v>0</v>
      </c>
      <c r="I105" s="15">
        <v>556.79999999999995</v>
      </c>
      <c r="J105" s="15">
        <v>508.99</v>
      </c>
      <c r="K105" s="15">
        <v>143.29</v>
      </c>
      <c r="L105" s="15">
        <v>20.6</v>
      </c>
      <c r="M105" s="15">
        <f t="shared" si="4"/>
        <v>122.69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f t="shared" si="5"/>
        <v>0</v>
      </c>
      <c r="T105" s="21">
        <v>0</v>
      </c>
      <c r="U105" s="15">
        <v>0</v>
      </c>
      <c r="V105" s="15">
        <f t="shared" si="6"/>
        <v>0</v>
      </c>
      <c r="W105" s="15"/>
      <c r="X105" s="15">
        <v>0</v>
      </c>
      <c r="Y105" s="15">
        <v>0</v>
      </c>
      <c r="Z105" s="15">
        <v>0</v>
      </c>
      <c r="AA105" s="15"/>
      <c r="AB105" s="12">
        <f t="shared" si="7"/>
        <v>1188.48</v>
      </c>
      <c r="AC105" s="18"/>
    </row>
    <row r="106" spans="1:29" ht="15">
      <c r="A106" s="2" t="s">
        <v>8</v>
      </c>
      <c r="B106" s="2" t="s">
        <v>9</v>
      </c>
      <c r="C106" s="11" t="s">
        <v>74</v>
      </c>
      <c r="D106" s="6" t="s">
        <v>75</v>
      </c>
      <c r="E106" s="6" t="s">
        <v>12</v>
      </c>
      <c r="F106" s="11" t="s">
        <v>46</v>
      </c>
      <c r="G106" s="11" t="s">
        <v>14</v>
      </c>
      <c r="H106" s="15">
        <v>0</v>
      </c>
      <c r="I106" s="15">
        <v>159.62</v>
      </c>
      <c r="J106" s="15">
        <v>149.41999999999999</v>
      </c>
      <c r="K106" s="15">
        <v>143.29</v>
      </c>
      <c r="L106" s="15">
        <v>16.02</v>
      </c>
      <c r="M106" s="15">
        <f t="shared" si="4"/>
        <v>127.27</v>
      </c>
      <c r="N106" s="15">
        <v>0</v>
      </c>
      <c r="O106" s="15">
        <v>0</v>
      </c>
      <c r="P106" s="15">
        <v>0</v>
      </c>
      <c r="Q106" s="15">
        <v>110.4</v>
      </c>
      <c r="R106" s="15">
        <v>62.7</v>
      </c>
      <c r="S106" s="15">
        <f t="shared" si="5"/>
        <v>47.7</v>
      </c>
      <c r="T106" s="21">
        <v>0</v>
      </c>
      <c r="U106" s="15">
        <v>0</v>
      </c>
      <c r="V106" s="15">
        <f t="shared" si="6"/>
        <v>0</v>
      </c>
      <c r="W106" s="15"/>
      <c r="X106" s="15">
        <v>0</v>
      </c>
      <c r="Y106" s="15">
        <v>0</v>
      </c>
      <c r="Z106" s="15">
        <v>0</v>
      </c>
      <c r="AA106" s="15"/>
      <c r="AB106" s="12">
        <f t="shared" si="7"/>
        <v>484.00999999999993</v>
      </c>
      <c r="AC106" s="18"/>
    </row>
    <row r="107" spans="1:29" ht="15">
      <c r="A107" s="2" t="s">
        <v>8</v>
      </c>
      <c r="B107" s="2" t="s">
        <v>9</v>
      </c>
      <c r="C107" s="11" t="s">
        <v>421</v>
      </c>
      <c r="D107" s="6" t="s">
        <v>422</v>
      </c>
      <c r="E107" s="6" t="s">
        <v>15</v>
      </c>
      <c r="F107" s="11" t="s">
        <v>201</v>
      </c>
      <c r="G107" s="11" t="s">
        <v>14</v>
      </c>
      <c r="H107" s="15">
        <v>0</v>
      </c>
      <c r="I107" s="15">
        <v>136.54</v>
      </c>
      <c r="J107" s="15">
        <v>113.94</v>
      </c>
      <c r="K107" s="15">
        <v>143.29</v>
      </c>
      <c r="L107" s="15">
        <v>9.06</v>
      </c>
      <c r="M107" s="15">
        <f t="shared" si="4"/>
        <v>134.22999999999999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f t="shared" si="5"/>
        <v>0</v>
      </c>
      <c r="T107" s="21">
        <v>0</v>
      </c>
      <c r="U107" s="15">
        <v>0</v>
      </c>
      <c r="V107" s="15">
        <f t="shared" si="6"/>
        <v>0</v>
      </c>
      <c r="W107" s="15"/>
      <c r="X107" s="15">
        <v>0</v>
      </c>
      <c r="Y107" s="15">
        <v>0</v>
      </c>
      <c r="Z107" s="15">
        <v>0</v>
      </c>
      <c r="AA107" s="15"/>
      <c r="AB107" s="12">
        <f t="shared" si="7"/>
        <v>384.71</v>
      </c>
      <c r="AC107" s="18"/>
    </row>
    <row r="108" spans="1:29" ht="15">
      <c r="A108" s="2" t="s">
        <v>8</v>
      </c>
      <c r="B108" s="2" t="s">
        <v>9</v>
      </c>
      <c r="C108" s="11" t="s">
        <v>478</v>
      </c>
      <c r="D108" s="6" t="s">
        <v>479</v>
      </c>
      <c r="E108" s="6" t="s">
        <v>12</v>
      </c>
      <c r="F108" s="11" t="s">
        <v>141</v>
      </c>
      <c r="G108" s="11" t="s">
        <v>14</v>
      </c>
      <c r="H108" s="15">
        <v>0</v>
      </c>
      <c r="I108" s="15">
        <v>160.87</v>
      </c>
      <c r="J108" s="15">
        <v>91.25</v>
      </c>
      <c r="K108" s="15">
        <v>0</v>
      </c>
      <c r="L108" s="15">
        <v>0</v>
      </c>
      <c r="M108" s="15">
        <f t="shared" si="4"/>
        <v>0</v>
      </c>
      <c r="N108" s="15">
        <v>0</v>
      </c>
      <c r="O108" s="15">
        <v>0</v>
      </c>
      <c r="P108" s="15">
        <v>0</v>
      </c>
      <c r="Q108" s="15">
        <v>110.4</v>
      </c>
      <c r="R108" s="15">
        <v>62.7</v>
      </c>
      <c r="S108" s="15">
        <f t="shared" si="5"/>
        <v>47.7</v>
      </c>
      <c r="T108" s="21">
        <v>0</v>
      </c>
      <c r="U108" s="15">
        <v>0</v>
      </c>
      <c r="V108" s="15">
        <f t="shared" si="6"/>
        <v>0</v>
      </c>
      <c r="W108" s="15"/>
      <c r="X108" s="15">
        <v>0</v>
      </c>
      <c r="Y108" s="15">
        <v>0</v>
      </c>
      <c r="Z108" s="15">
        <v>0</v>
      </c>
      <c r="AA108" s="15"/>
      <c r="AB108" s="12">
        <f t="shared" si="7"/>
        <v>299.82</v>
      </c>
      <c r="AC108" s="18"/>
    </row>
    <row r="109" spans="1:29" ht="15">
      <c r="A109" s="2" t="s">
        <v>8</v>
      </c>
      <c r="B109" s="2" t="s">
        <v>9</v>
      </c>
      <c r="C109" s="11" t="s">
        <v>44</v>
      </c>
      <c r="D109" s="6" t="s">
        <v>45</v>
      </c>
      <c r="E109" s="6" t="s">
        <v>12</v>
      </c>
      <c r="F109" s="11" t="s">
        <v>46</v>
      </c>
      <c r="G109" s="11" t="s">
        <v>14</v>
      </c>
      <c r="H109" s="15">
        <v>0</v>
      </c>
      <c r="I109" s="15">
        <v>262.86</v>
      </c>
      <c r="J109" s="15">
        <v>184.8</v>
      </c>
      <c r="K109" s="15">
        <v>143.29</v>
      </c>
      <c r="L109" s="15">
        <v>20.2</v>
      </c>
      <c r="M109" s="15">
        <f t="shared" si="4"/>
        <v>123.08999999999999</v>
      </c>
      <c r="N109" s="15">
        <v>0</v>
      </c>
      <c r="O109" s="15">
        <v>0</v>
      </c>
      <c r="P109" s="15">
        <v>0</v>
      </c>
      <c r="Q109" s="15">
        <v>260.8</v>
      </c>
      <c r="R109" s="15">
        <v>62.7</v>
      </c>
      <c r="S109" s="15">
        <f t="shared" si="5"/>
        <v>198.10000000000002</v>
      </c>
      <c r="T109" s="21">
        <v>45.48</v>
      </c>
      <c r="U109" s="15">
        <v>0</v>
      </c>
      <c r="V109" s="15">
        <f t="shared" si="6"/>
        <v>45.48</v>
      </c>
      <c r="W109" s="20" t="s">
        <v>503</v>
      </c>
      <c r="X109" s="15">
        <v>0</v>
      </c>
      <c r="Y109" s="15">
        <v>0</v>
      </c>
      <c r="Z109" s="15">
        <v>0</v>
      </c>
      <c r="AA109" s="15"/>
      <c r="AB109" s="12">
        <f t="shared" si="7"/>
        <v>814.33</v>
      </c>
      <c r="AC109" s="18"/>
    </row>
    <row r="110" spans="1:29" ht="15">
      <c r="A110" s="2" t="s">
        <v>8</v>
      </c>
      <c r="B110" s="2" t="s">
        <v>9</v>
      </c>
      <c r="C110" s="11" t="s">
        <v>193</v>
      </c>
      <c r="D110" s="6" t="s">
        <v>194</v>
      </c>
      <c r="E110" s="6" t="s">
        <v>15</v>
      </c>
      <c r="F110" s="11" t="s">
        <v>128</v>
      </c>
      <c r="G110" s="11" t="s">
        <v>14</v>
      </c>
      <c r="H110" s="15">
        <v>0</v>
      </c>
      <c r="I110" s="15">
        <v>390.95</v>
      </c>
      <c r="J110" s="15">
        <v>393.06</v>
      </c>
      <c r="K110" s="15">
        <v>143.29</v>
      </c>
      <c r="L110" s="15">
        <v>12.01</v>
      </c>
      <c r="M110" s="15">
        <f t="shared" si="4"/>
        <v>131.28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f t="shared" si="5"/>
        <v>0</v>
      </c>
      <c r="T110" s="21">
        <v>0</v>
      </c>
      <c r="U110" s="15">
        <v>0</v>
      </c>
      <c r="V110" s="15">
        <f t="shared" si="6"/>
        <v>0</v>
      </c>
      <c r="W110" s="15"/>
      <c r="X110" s="15">
        <v>0</v>
      </c>
      <c r="Y110" s="15">
        <v>0</v>
      </c>
      <c r="Z110" s="15">
        <v>0</v>
      </c>
      <c r="AA110" s="15"/>
      <c r="AB110" s="12">
        <f t="shared" si="7"/>
        <v>915.29</v>
      </c>
      <c r="AC110" s="18"/>
    </row>
    <row r="111" spans="1:29" ht="15">
      <c r="A111" s="2" t="s">
        <v>8</v>
      </c>
      <c r="B111" s="2" t="s">
        <v>9</v>
      </c>
      <c r="C111" s="11" t="s">
        <v>95</v>
      </c>
      <c r="D111" s="6" t="s">
        <v>96</v>
      </c>
      <c r="E111" s="6" t="s">
        <v>12</v>
      </c>
      <c r="F111" s="11" t="s">
        <v>46</v>
      </c>
      <c r="G111" s="11" t="s">
        <v>14</v>
      </c>
      <c r="H111" s="15">
        <v>0</v>
      </c>
      <c r="I111" s="15">
        <v>259.43</v>
      </c>
      <c r="J111" s="15">
        <v>172.49</v>
      </c>
      <c r="K111" s="15">
        <v>143.29</v>
      </c>
      <c r="L111" s="15">
        <v>20.2</v>
      </c>
      <c r="M111" s="15">
        <f t="shared" si="4"/>
        <v>123.08999999999999</v>
      </c>
      <c r="N111" s="15">
        <v>0</v>
      </c>
      <c r="O111" s="15">
        <v>0</v>
      </c>
      <c r="P111" s="15">
        <v>0</v>
      </c>
      <c r="Q111" s="15">
        <v>150.4</v>
      </c>
      <c r="R111" s="15">
        <v>62.7</v>
      </c>
      <c r="S111" s="15">
        <f t="shared" si="5"/>
        <v>87.7</v>
      </c>
      <c r="T111" s="21">
        <v>0</v>
      </c>
      <c r="U111" s="15">
        <v>0</v>
      </c>
      <c r="V111" s="15">
        <f t="shared" si="6"/>
        <v>0</v>
      </c>
      <c r="W111" s="15"/>
      <c r="X111" s="15">
        <v>0</v>
      </c>
      <c r="Y111" s="15">
        <v>0</v>
      </c>
      <c r="Z111" s="15">
        <v>0</v>
      </c>
      <c r="AA111" s="15"/>
      <c r="AB111" s="12">
        <f t="shared" si="7"/>
        <v>642.71</v>
      </c>
      <c r="AC111" s="18"/>
    </row>
    <row r="112" spans="1:29" ht="15">
      <c r="A112" s="2" t="s">
        <v>8</v>
      </c>
      <c r="B112" s="2" t="s">
        <v>9</v>
      </c>
      <c r="C112" s="11" t="s">
        <v>168</v>
      </c>
      <c r="D112" s="6" t="s">
        <v>169</v>
      </c>
      <c r="E112" s="6" t="s">
        <v>12</v>
      </c>
      <c r="F112" s="11" t="s">
        <v>141</v>
      </c>
      <c r="G112" s="11" t="s">
        <v>14</v>
      </c>
      <c r="H112" s="15">
        <v>0</v>
      </c>
      <c r="I112" s="15">
        <v>137.56</v>
      </c>
      <c r="J112" s="15">
        <v>128.57</v>
      </c>
      <c r="K112" s="15">
        <v>143.29</v>
      </c>
      <c r="L112" s="15">
        <v>20.9</v>
      </c>
      <c r="M112" s="15">
        <f t="shared" si="4"/>
        <v>122.38999999999999</v>
      </c>
      <c r="N112" s="15">
        <v>0</v>
      </c>
      <c r="O112" s="15">
        <v>0</v>
      </c>
      <c r="P112" s="15">
        <v>0</v>
      </c>
      <c r="Q112" s="15">
        <v>260.8</v>
      </c>
      <c r="R112" s="15">
        <v>62.7</v>
      </c>
      <c r="S112" s="15">
        <f t="shared" si="5"/>
        <v>198.10000000000002</v>
      </c>
      <c r="T112" s="21">
        <v>0</v>
      </c>
      <c r="U112" s="15">
        <v>0</v>
      </c>
      <c r="V112" s="15">
        <f t="shared" si="6"/>
        <v>0</v>
      </c>
      <c r="W112" s="15"/>
      <c r="X112" s="15">
        <v>0</v>
      </c>
      <c r="Y112" s="15">
        <v>0</v>
      </c>
      <c r="Z112" s="15">
        <v>0</v>
      </c>
      <c r="AA112" s="15"/>
      <c r="AB112" s="12">
        <f t="shared" si="7"/>
        <v>586.62</v>
      </c>
      <c r="AC112" s="18"/>
    </row>
    <row r="113" spans="1:34" ht="15">
      <c r="A113" s="2" t="s">
        <v>8</v>
      </c>
      <c r="B113" s="2" t="s">
        <v>9</v>
      </c>
      <c r="C113" s="11" t="s">
        <v>156</v>
      </c>
      <c r="D113" s="6" t="s">
        <v>157</v>
      </c>
      <c r="E113" s="6" t="s">
        <v>12</v>
      </c>
      <c r="F113" s="11" t="s">
        <v>153</v>
      </c>
      <c r="G113" s="11" t="s">
        <v>14</v>
      </c>
      <c r="H113" s="15">
        <v>0</v>
      </c>
      <c r="I113" s="15">
        <v>130.69</v>
      </c>
      <c r="J113" s="15">
        <v>119.42</v>
      </c>
      <c r="K113" s="15">
        <v>143.29</v>
      </c>
      <c r="L113" s="15">
        <v>9.06</v>
      </c>
      <c r="M113" s="15">
        <f t="shared" si="4"/>
        <v>134.22999999999999</v>
      </c>
      <c r="N113" s="15">
        <v>0</v>
      </c>
      <c r="O113" s="15">
        <v>0</v>
      </c>
      <c r="P113" s="15">
        <v>0</v>
      </c>
      <c r="Q113" s="15">
        <v>110.4</v>
      </c>
      <c r="R113" s="15">
        <v>62.7</v>
      </c>
      <c r="S113" s="15">
        <f t="shared" si="5"/>
        <v>47.7</v>
      </c>
      <c r="T113" s="21">
        <v>0</v>
      </c>
      <c r="U113" s="15">
        <v>0</v>
      </c>
      <c r="V113" s="15">
        <f t="shared" si="6"/>
        <v>0</v>
      </c>
      <c r="W113" s="15"/>
      <c r="X113" s="15">
        <v>0</v>
      </c>
      <c r="Y113" s="15">
        <v>0</v>
      </c>
      <c r="Z113" s="15">
        <v>0</v>
      </c>
      <c r="AA113" s="15"/>
      <c r="AB113" s="12">
        <f t="shared" si="7"/>
        <v>432.04</v>
      </c>
      <c r="AC113" s="18"/>
    </row>
    <row r="114" spans="1:34" ht="15">
      <c r="A114" s="2" t="s">
        <v>8</v>
      </c>
      <c r="B114" s="2" t="s">
        <v>9</v>
      </c>
      <c r="C114" s="11" t="s">
        <v>83</v>
      </c>
      <c r="D114" s="6" t="s">
        <v>84</v>
      </c>
      <c r="E114" s="6" t="s">
        <v>12</v>
      </c>
      <c r="F114" s="11" t="s">
        <v>46</v>
      </c>
      <c r="G114" s="11" t="s">
        <v>14</v>
      </c>
      <c r="H114" s="15">
        <v>0</v>
      </c>
      <c r="I114" s="15">
        <v>153.16</v>
      </c>
      <c r="J114" s="15">
        <v>142.75</v>
      </c>
      <c r="K114" s="15">
        <v>143.29</v>
      </c>
      <c r="L114" s="15">
        <v>16.02</v>
      </c>
      <c r="M114" s="15">
        <f t="shared" si="4"/>
        <v>127.27</v>
      </c>
      <c r="N114" s="15">
        <v>0</v>
      </c>
      <c r="O114" s="15">
        <v>0</v>
      </c>
      <c r="P114" s="15">
        <v>0</v>
      </c>
      <c r="Q114" s="15">
        <v>110.4</v>
      </c>
      <c r="R114" s="15">
        <v>62.7</v>
      </c>
      <c r="S114" s="15">
        <f t="shared" si="5"/>
        <v>47.7</v>
      </c>
      <c r="T114" s="21">
        <v>0</v>
      </c>
      <c r="U114" s="15">
        <v>0</v>
      </c>
      <c r="V114" s="15">
        <f t="shared" si="6"/>
        <v>0</v>
      </c>
      <c r="W114" s="15"/>
      <c r="X114" s="15">
        <v>0</v>
      </c>
      <c r="Y114" s="15">
        <v>0</v>
      </c>
      <c r="Z114" s="15">
        <v>0</v>
      </c>
      <c r="AA114" s="15"/>
      <c r="AB114" s="12">
        <f t="shared" si="7"/>
        <v>470.87999999999994</v>
      </c>
      <c r="AC114" s="18"/>
    </row>
    <row r="115" spans="1:34" ht="15">
      <c r="A115" s="2" t="s">
        <v>8</v>
      </c>
      <c r="B115" s="2" t="s">
        <v>9</v>
      </c>
      <c r="C115" s="11" t="s">
        <v>327</v>
      </c>
      <c r="D115" s="6" t="s">
        <v>328</v>
      </c>
      <c r="E115" s="6" t="s">
        <v>12</v>
      </c>
      <c r="F115" s="11" t="s">
        <v>87</v>
      </c>
      <c r="G115" s="11" t="s">
        <v>14</v>
      </c>
      <c r="H115" s="15">
        <v>0</v>
      </c>
      <c r="I115" s="15">
        <v>151.13999999999999</v>
      </c>
      <c r="J115" s="15">
        <v>152.07</v>
      </c>
      <c r="K115" s="15">
        <v>143.29</v>
      </c>
      <c r="L115" s="15">
        <v>16.02</v>
      </c>
      <c r="M115" s="15">
        <f t="shared" si="4"/>
        <v>127.27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f t="shared" si="5"/>
        <v>0</v>
      </c>
      <c r="T115" s="21">
        <v>0</v>
      </c>
      <c r="U115" s="15">
        <v>0</v>
      </c>
      <c r="V115" s="15">
        <f t="shared" si="6"/>
        <v>0</v>
      </c>
      <c r="W115" s="15"/>
      <c r="X115" s="15">
        <v>0</v>
      </c>
      <c r="Y115" s="15">
        <v>0</v>
      </c>
      <c r="Z115" s="15">
        <v>0</v>
      </c>
      <c r="AA115" s="15"/>
      <c r="AB115" s="12">
        <f t="shared" si="7"/>
        <v>430.47999999999996</v>
      </c>
      <c r="AC115" s="18"/>
    </row>
    <row r="116" spans="1:34" ht="15">
      <c r="A116" s="2" t="s">
        <v>8</v>
      </c>
      <c r="B116" s="2" t="s">
        <v>9</v>
      </c>
      <c r="C116" s="11" t="s">
        <v>378</v>
      </c>
      <c r="D116" s="6" t="s">
        <v>379</v>
      </c>
      <c r="E116" s="6" t="s">
        <v>15</v>
      </c>
      <c r="F116" s="11" t="s">
        <v>121</v>
      </c>
      <c r="G116" s="11" t="s">
        <v>14</v>
      </c>
      <c r="H116" s="15">
        <v>0</v>
      </c>
      <c r="I116" s="15">
        <v>249.81</v>
      </c>
      <c r="J116" s="15">
        <v>99.92</v>
      </c>
      <c r="K116" s="15">
        <v>0</v>
      </c>
      <c r="L116" s="15">
        <v>0</v>
      </c>
      <c r="M116" s="15">
        <f t="shared" si="4"/>
        <v>0</v>
      </c>
      <c r="N116" s="15">
        <v>0</v>
      </c>
      <c r="O116" s="15">
        <v>0</v>
      </c>
      <c r="P116" s="15">
        <v>0</v>
      </c>
      <c r="Q116" s="15">
        <v>220.8</v>
      </c>
      <c r="R116" s="15">
        <v>135.36000000000001</v>
      </c>
      <c r="S116" s="15">
        <f t="shared" si="5"/>
        <v>85.44</v>
      </c>
      <c r="T116" s="21">
        <v>0</v>
      </c>
      <c r="U116" s="15">
        <v>0</v>
      </c>
      <c r="V116" s="15">
        <f t="shared" si="6"/>
        <v>0</v>
      </c>
      <c r="W116" s="15"/>
      <c r="X116" s="15">
        <v>0</v>
      </c>
      <c r="Y116" s="15">
        <v>0</v>
      </c>
      <c r="Z116" s="15">
        <v>0</v>
      </c>
      <c r="AA116" s="15"/>
      <c r="AB116" s="12">
        <f t="shared" si="7"/>
        <v>435.17</v>
      </c>
      <c r="AC116" s="18"/>
    </row>
    <row r="117" spans="1:34" ht="15">
      <c r="A117" s="2" t="s">
        <v>8</v>
      </c>
      <c r="B117" s="2" t="s">
        <v>9</v>
      </c>
      <c r="C117" s="11" t="s">
        <v>119</v>
      </c>
      <c r="D117" s="6" t="s">
        <v>120</v>
      </c>
      <c r="E117" s="6" t="s">
        <v>15</v>
      </c>
      <c r="F117" s="11" t="s">
        <v>121</v>
      </c>
      <c r="G117" s="11" t="s">
        <v>14</v>
      </c>
      <c r="H117" s="15">
        <v>0</v>
      </c>
      <c r="I117" s="15">
        <v>249.57</v>
      </c>
      <c r="J117" s="15">
        <v>99.82</v>
      </c>
      <c r="K117" s="15">
        <v>0</v>
      </c>
      <c r="L117" s="15">
        <v>0</v>
      </c>
      <c r="M117" s="15">
        <f t="shared" si="4"/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f t="shared" si="5"/>
        <v>0</v>
      </c>
      <c r="T117" s="21">
        <v>0</v>
      </c>
      <c r="U117" s="15">
        <v>0</v>
      </c>
      <c r="V117" s="15">
        <f t="shared" si="6"/>
        <v>0</v>
      </c>
      <c r="W117" s="15"/>
      <c r="X117" s="15">
        <v>0</v>
      </c>
      <c r="Y117" s="15">
        <v>0</v>
      </c>
      <c r="Z117" s="15">
        <v>0</v>
      </c>
      <c r="AA117" s="15"/>
      <c r="AB117" s="12">
        <f t="shared" si="7"/>
        <v>349.39</v>
      </c>
      <c r="AC117" s="18"/>
    </row>
    <row r="118" spans="1:34" ht="15">
      <c r="A118" s="2" t="s">
        <v>8</v>
      </c>
      <c r="B118" s="2" t="s">
        <v>9</v>
      </c>
      <c r="C118" s="11" t="s">
        <v>292</v>
      </c>
      <c r="D118" s="6" t="s">
        <v>293</v>
      </c>
      <c r="E118" s="6" t="s">
        <v>15</v>
      </c>
      <c r="F118" s="11" t="s">
        <v>268</v>
      </c>
      <c r="G118" s="11" t="s">
        <v>14</v>
      </c>
      <c r="H118" s="15">
        <v>0</v>
      </c>
      <c r="I118" s="15">
        <v>194.43</v>
      </c>
      <c r="J118" s="15">
        <v>177.34</v>
      </c>
      <c r="K118" s="15">
        <v>143.29</v>
      </c>
      <c r="L118" s="15">
        <v>1.01</v>
      </c>
      <c r="M118" s="15">
        <f t="shared" si="4"/>
        <v>142.28</v>
      </c>
      <c r="N118" s="15">
        <v>0</v>
      </c>
      <c r="O118" s="15">
        <v>0</v>
      </c>
      <c r="P118" s="15">
        <v>0</v>
      </c>
      <c r="Q118" s="15">
        <v>69</v>
      </c>
      <c r="R118" s="15">
        <v>69</v>
      </c>
      <c r="S118" s="15">
        <f t="shared" si="5"/>
        <v>0</v>
      </c>
      <c r="T118" s="21">
        <v>0</v>
      </c>
      <c r="U118" s="15">
        <v>0</v>
      </c>
      <c r="V118" s="15">
        <f t="shared" si="6"/>
        <v>0</v>
      </c>
      <c r="W118" s="15"/>
      <c r="X118" s="15">
        <v>0</v>
      </c>
      <c r="Y118" s="15">
        <v>0</v>
      </c>
      <c r="Z118" s="15">
        <v>0</v>
      </c>
      <c r="AA118" s="15"/>
      <c r="AB118" s="12">
        <f t="shared" si="7"/>
        <v>514.04999999999995</v>
      </c>
      <c r="AC118" s="18"/>
    </row>
    <row r="119" spans="1:34" ht="15">
      <c r="A119" s="2" t="s">
        <v>8</v>
      </c>
      <c r="B119" s="2" t="s">
        <v>9</v>
      </c>
      <c r="C119" s="11" t="s">
        <v>216</v>
      </c>
      <c r="D119" s="6" t="s">
        <v>217</v>
      </c>
      <c r="E119" s="6" t="s">
        <v>15</v>
      </c>
      <c r="F119" s="11" t="s">
        <v>201</v>
      </c>
      <c r="G119" s="11" t="s">
        <v>14</v>
      </c>
      <c r="H119" s="15">
        <v>0</v>
      </c>
      <c r="I119" s="15">
        <v>141.86000000000001</v>
      </c>
      <c r="J119" s="15">
        <v>129.32</v>
      </c>
      <c r="K119" s="15">
        <v>143.29</v>
      </c>
      <c r="L119" s="15">
        <v>9.06</v>
      </c>
      <c r="M119" s="15">
        <f t="shared" si="4"/>
        <v>134.22999999999999</v>
      </c>
      <c r="N119" s="15">
        <v>0</v>
      </c>
      <c r="O119" s="15">
        <v>0</v>
      </c>
      <c r="P119" s="15">
        <v>0</v>
      </c>
      <c r="Q119" s="15">
        <v>128</v>
      </c>
      <c r="R119" s="15">
        <v>62.7</v>
      </c>
      <c r="S119" s="15">
        <f t="shared" si="5"/>
        <v>65.3</v>
      </c>
      <c r="T119" s="21">
        <v>0</v>
      </c>
      <c r="U119" s="15">
        <v>0</v>
      </c>
      <c r="V119" s="15">
        <f t="shared" si="6"/>
        <v>0</v>
      </c>
      <c r="W119" s="15"/>
      <c r="X119" s="15">
        <v>0</v>
      </c>
      <c r="Y119" s="15">
        <v>0</v>
      </c>
      <c r="Z119" s="15">
        <v>0</v>
      </c>
      <c r="AA119" s="15"/>
      <c r="AB119" s="12">
        <f t="shared" si="7"/>
        <v>470.71</v>
      </c>
      <c r="AC119" s="18"/>
    </row>
    <row r="120" spans="1:34" ht="15">
      <c r="A120" s="2" t="s">
        <v>8</v>
      </c>
      <c r="B120" s="2" t="s">
        <v>9</v>
      </c>
      <c r="C120" s="11" t="s">
        <v>393</v>
      </c>
      <c r="D120" s="6" t="s">
        <v>394</v>
      </c>
      <c r="E120" s="6" t="s">
        <v>100</v>
      </c>
      <c r="F120" s="11" t="s">
        <v>347</v>
      </c>
      <c r="G120" s="11" t="s">
        <v>14</v>
      </c>
      <c r="H120" s="15">
        <v>0</v>
      </c>
      <c r="I120" s="15">
        <v>2284.9</v>
      </c>
      <c r="J120" s="15">
        <v>2025.79</v>
      </c>
      <c r="K120" s="15">
        <v>143.29</v>
      </c>
      <c r="L120" s="15">
        <v>46.4</v>
      </c>
      <c r="M120" s="15">
        <f t="shared" si="4"/>
        <v>96.889999999999986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f t="shared" si="5"/>
        <v>0</v>
      </c>
      <c r="T120" s="21">
        <v>0</v>
      </c>
      <c r="U120" s="15">
        <v>0</v>
      </c>
      <c r="V120" s="15">
        <f t="shared" si="6"/>
        <v>0</v>
      </c>
      <c r="W120" s="15"/>
      <c r="X120" s="15">
        <v>0</v>
      </c>
      <c r="Y120" s="15">
        <v>0</v>
      </c>
      <c r="Z120" s="15">
        <v>0</v>
      </c>
      <c r="AA120" s="15"/>
      <c r="AB120" s="12">
        <f t="shared" si="7"/>
        <v>4407.5800000000008</v>
      </c>
      <c r="AC120" s="18"/>
    </row>
    <row r="121" spans="1:34" ht="15">
      <c r="A121" s="2" t="s">
        <v>8</v>
      </c>
      <c r="B121" s="2" t="s">
        <v>9</v>
      </c>
      <c r="C121" s="11" t="s">
        <v>126</v>
      </c>
      <c r="D121" s="6" t="s">
        <v>127</v>
      </c>
      <c r="E121" s="6" t="s">
        <v>15</v>
      </c>
      <c r="F121" s="11" t="s">
        <v>128</v>
      </c>
      <c r="G121" s="11" t="s">
        <v>14</v>
      </c>
      <c r="H121" s="15">
        <v>0</v>
      </c>
      <c r="I121" s="15">
        <v>431.06</v>
      </c>
      <c r="J121" s="15">
        <v>412.83</v>
      </c>
      <c r="K121" s="15">
        <v>0</v>
      </c>
      <c r="L121" s="15">
        <v>0</v>
      </c>
      <c r="M121" s="15">
        <f t="shared" si="4"/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f t="shared" si="5"/>
        <v>0</v>
      </c>
      <c r="T121" s="21">
        <v>0</v>
      </c>
      <c r="U121" s="15">
        <v>0</v>
      </c>
      <c r="V121" s="15">
        <f t="shared" si="6"/>
        <v>0</v>
      </c>
      <c r="W121" s="15"/>
      <c r="X121" s="15">
        <v>0</v>
      </c>
      <c r="Y121" s="15">
        <v>0</v>
      </c>
      <c r="Z121" s="15">
        <v>0</v>
      </c>
      <c r="AA121" s="15"/>
      <c r="AB121" s="12">
        <f t="shared" si="7"/>
        <v>843.89</v>
      </c>
      <c r="AC121" s="18"/>
    </row>
    <row r="122" spans="1:34" ht="15">
      <c r="A122" s="2" t="s">
        <v>8</v>
      </c>
      <c r="B122" s="2" t="s">
        <v>9</v>
      </c>
      <c r="C122" s="11" t="s">
        <v>33</v>
      </c>
      <c r="D122" s="6" t="s">
        <v>34</v>
      </c>
      <c r="E122" s="6" t="s">
        <v>12</v>
      </c>
      <c r="F122" s="11" t="s">
        <v>18</v>
      </c>
      <c r="G122" s="11" t="s">
        <v>14</v>
      </c>
      <c r="H122" s="15">
        <v>0</v>
      </c>
      <c r="I122" s="15">
        <v>146.30000000000001</v>
      </c>
      <c r="J122" s="15">
        <v>139.75</v>
      </c>
      <c r="K122" s="15">
        <v>143.29</v>
      </c>
      <c r="L122" s="15">
        <v>16.02</v>
      </c>
      <c r="M122" s="15">
        <f t="shared" si="4"/>
        <v>127.27</v>
      </c>
      <c r="N122" s="15">
        <v>0</v>
      </c>
      <c r="O122" s="15">
        <v>0</v>
      </c>
      <c r="P122" s="15">
        <v>0</v>
      </c>
      <c r="Q122" s="15">
        <v>220.8</v>
      </c>
      <c r="R122" s="15">
        <v>62.7</v>
      </c>
      <c r="S122" s="15">
        <f t="shared" si="5"/>
        <v>158.10000000000002</v>
      </c>
      <c r="T122" s="21">
        <v>0</v>
      </c>
      <c r="U122" s="15">
        <v>0</v>
      </c>
      <c r="V122" s="15">
        <f t="shared" si="6"/>
        <v>0</v>
      </c>
      <c r="W122" s="15"/>
      <c r="X122" s="15">
        <v>0</v>
      </c>
      <c r="Y122" s="15">
        <v>0</v>
      </c>
      <c r="Z122" s="15">
        <v>0</v>
      </c>
      <c r="AA122" s="15"/>
      <c r="AB122" s="12">
        <f t="shared" si="7"/>
        <v>571.42000000000007</v>
      </c>
      <c r="AC122" s="18"/>
    </row>
    <row r="123" spans="1:34" ht="15">
      <c r="A123" s="2" t="s">
        <v>8</v>
      </c>
      <c r="B123" s="2" t="s">
        <v>9</v>
      </c>
      <c r="C123" s="11" t="s">
        <v>19</v>
      </c>
      <c r="D123" s="6" t="s">
        <v>20</v>
      </c>
      <c r="E123" s="6" t="s">
        <v>12</v>
      </c>
      <c r="F123" s="11" t="s">
        <v>18</v>
      </c>
      <c r="G123" s="11" t="s">
        <v>14</v>
      </c>
      <c r="H123" s="15">
        <v>0</v>
      </c>
      <c r="I123" s="15">
        <v>158.12</v>
      </c>
      <c r="J123" s="15">
        <v>156.86000000000001</v>
      </c>
      <c r="K123" s="15">
        <v>143.29</v>
      </c>
      <c r="L123" s="15">
        <v>16.02</v>
      </c>
      <c r="M123" s="15">
        <f t="shared" si="4"/>
        <v>127.27</v>
      </c>
      <c r="N123" s="15">
        <v>0</v>
      </c>
      <c r="O123" s="15">
        <v>0</v>
      </c>
      <c r="P123" s="15">
        <v>0</v>
      </c>
      <c r="Q123" s="15">
        <v>110.4</v>
      </c>
      <c r="R123" s="15">
        <v>62.7</v>
      </c>
      <c r="S123" s="15">
        <f t="shared" si="5"/>
        <v>47.7</v>
      </c>
      <c r="T123" s="21">
        <v>0</v>
      </c>
      <c r="U123" s="15">
        <v>0</v>
      </c>
      <c r="V123" s="15">
        <f t="shared" si="6"/>
        <v>0</v>
      </c>
      <c r="W123" s="15"/>
      <c r="X123" s="15">
        <v>0</v>
      </c>
      <c r="Y123" s="15">
        <v>0</v>
      </c>
      <c r="Z123" s="15">
        <v>0</v>
      </c>
      <c r="AA123" s="15"/>
      <c r="AB123" s="12">
        <f t="shared" si="7"/>
        <v>489.95</v>
      </c>
      <c r="AC123" s="17"/>
      <c r="AD123" s="7"/>
      <c r="AE123" s="7"/>
      <c r="AF123" s="7"/>
      <c r="AG123" s="7"/>
      <c r="AH123" s="7"/>
    </row>
    <row r="124" spans="1:34" ht="15">
      <c r="A124" s="2" t="s">
        <v>8</v>
      </c>
      <c r="B124" s="2" t="s">
        <v>9</v>
      </c>
      <c r="C124" s="11" t="s">
        <v>135</v>
      </c>
      <c r="D124" s="6" t="s">
        <v>136</v>
      </c>
      <c r="E124" s="6" t="s">
        <v>12</v>
      </c>
      <c r="F124" s="11" t="s">
        <v>18</v>
      </c>
      <c r="G124" s="11" t="s">
        <v>14</v>
      </c>
      <c r="H124" s="15">
        <v>0</v>
      </c>
      <c r="I124" s="15">
        <v>158.1</v>
      </c>
      <c r="J124" s="15">
        <v>147.19999999999999</v>
      </c>
      <c r="K124" s="15">
        <v>143.29</v>
      </c>
      <c r="L124" s="15">
        <v>16.02</v>
      </c>
      <c r="M124" s="15">
        <f t="shared" si="4"/>
        <v>127.27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f t="shared" si="5"/>
        <v>0</v>
      </c>
      <c r="T124" s="21">
        <v>0</v>
      </c>
      <c r="U124" s="15">
        <v>0</v>
      </c>
      <c r="V124" s="15">
        <f t="shared" si="6"/>
        <v>0</v>
      </c>
      <c r="W124" s="15"/>
      <c r="X124" s="15">
        <v>0</v>
      </c>
      <c r="Y124" s="15">
        <v>0</v>
      </c>
      <c r="Z124" s="15">
        <v>0</v>
      </c>
      <c r="AA124" s="15"/>
      <c r="AB124" s="12">
        <f t="shared" si="7"/>
        <v>432.56999999999994</v>
      </c>
      <c r="AC124" s="18"/>
    </row>
    <row r="125" spans="1:34" ht="15">
      <c r="A125" s="2" t="s">
        <v>8</v>
      </c>
      <c r="B125" s="2" t="s">
        <v>9</v>
      </c>
      <c r="C125" s="11" t="s">
        <v>354</v>
      </c>
      <c r="D125" s="6" t="s">
        <v>355</v>
      </c>
      <c r="E125" s="6" t="s">
        <v>15</v>
      </c>
      <c r="F125" s="11" t="s">
        <v>201</v>
      </c>
      <c r="G125" s="11" t="s">
        <v>14</v>
      </c>
      <c r="H125" s="15">
        <v>0</v>
      </c>
      <c r="I125" s="15">
        <v>146.30000000000001</v>
      </c>
      <c r="J125" s="15">
        <v>128.80000000000001</v>
      </c>
      <c r="K125" s="15">
        <v>143.29</v>
      </c>
      <c r="L125" s="15">
        <v>9.06</v>
      </c>
      <c r="M125" s="15">
        <f t="shared" si="4"/>
        <v>134.22999999999999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f t="shared" si="5"/>
        <v>0</v>
      </c>
      <c r="T125" s="21">
        <v>0</v>
      </c>
      <c r="U125" s="15">
        <v>0</v>
      </c>
      <c r="V125" s="15">
        <f t="shared" si="6"/>
        <v>0</v>
      </c>
      <c r="W125" s="15"/>
      <c r="X125" s="15">
        <v>0</v>
      </c>
      <c r="Y125" s="15">
        <v>0</v>
      </c>
      <c r="Z125" s="15">
        <v>0</v>
      </c>
      <c r="AA125" s="15"/>
      <c r="AB125" s="12">
        <f t="shared" si="7"/>
        <v>409.33000000000004</v>
      </c>
      <c r="AC125" s="18"/>
    </row>
    <row r="126" spans="1:34" ht="15">
      <c r="A126" s="2" t="s">
        <v>8</v>
      </c>
      <c r="B126" s="2" t="s">
        <v>9</v>
      </c>
      <c r="C126" s="11" t="s">
        <v>16</v>
      </c>
      <c r="D126" s="6" t="s">
        <v>17</v>
      </c>
      <c r="E126" s="6" t="s">
        <v>12</v>
      </c>
      <c r="F126" s="11" t="s">
        <v>18</v>
      </c>
      <c r="G126" s="11" t="s">
        <v>14</v>
      </c>
      <c r="H126" s="15">
        <v>0</v>
      </c>
      <c r="I126" s="15">
        <v>142.86000000000001</v>
      </c>
      <c r="J126" s="15">
        <v>99.57</v>
      </c>
      <c r="K126" s="15">
        <v>143.29</v>
      </c>
      <c r="L126" s="15">
        <v>0.7</v>
      </c>
      <c r="M126" s="15">
        <f t="shared" si="4"/>
        <v>142.59</v>
      </c>
      <c r="N126" s="15">
        <v>0</v>
      </c>
      <c r="O126" s="15">
        <v>0</v>
      </c>
      <c r="P126" s="15">
        <v>0</v>
      </c>
      <c r="Q126" s="15">
        <v>110.4</v>
      </c>
      <c r="R126" s="15">
        <v>62.7</v>
      </c>
      <c r="S126" s="15">
        <f t="shared" si="5"/>
        <v>47.7</v>
      </c>
      <c r="T126" s="21">
        <v>1.57</v>
      </c>
      <c r="U126" s="15">
        <v>0</v>
      </c>
      <c r="V126" s="15">
        <f t="shared" si="6"/>
        <v>1.57</v>
      </c>
      <c r="W126" s="20" t="s">
        <v>503</v>
      </c>
      <c r="X126" s="15">
        <v>0</v>
      </c>
      <c r="Y126" s="15">
        <v>0</v>
      </c>
      <c r="Z126" s="15">
        <v>0</v>
      </c>
      <c r="AA126" s="15"/>
      <c r="AB126" s="12">
        <f t="shared" si="7"/>
        <v>434.28999999999996</v>
      </c>
      <c r="AC126" s="17"/>
      <c r="AD126" s="7"/>
      <c r="AE126" s="7"/>
      <c r="AF126" s="7"/>
      <c r="AG126" s="7"/>
      <c r="AH126" s="7"/>
    </row>
    <row r="127" spans="1:34" ht="15">
      <c r="A127" s="2" t="s">
        <v>8</v>
      </c>
      <c r="B127" s="2" t="s">
        <v>9</v>
      </c>
      <c r="C127" s="11" t="s">
        <v>436</v>
      </c>
      <c r="D127" s="6" t="s">
        <v>437</v>
      </c>
      <c r="E127" s="6" t="s">
        <v>12</v>
      </c>
      <c r="F127" s="11" t="s">
        <v>431</v>
      </c>
      <c r="G127" s="11" t="s">
        <v>14</v>
      </c>
      <c r="H127" s="15">
        <v>0</v>
      </c>
      <c r="I127" s="15">
        <v>130.16</v>
      </c>
      <c r="J127" s="15">
        <v>52.06</v>
      </c>
      <c r="K127" s="15">
        <v>143.29</v>
      </c>
      <c r="L127" s="15">
        <v>9.06</v>
      </c>
      <c r="M127" s="15">
        <f t="shared" si="4"/>
        <v>134.22999999999999</v>
      </c>
      <c r="N127" s="15">
        <v>0</v>
      </c>
      <c r="O127" s="15">
        <v>0</v>
      </c>
      <c r="P127" s="15">
        <v>0</v>
      </c>
      <c r="Q127" s="15">
        <v>260.8</v>
      </c>
      <c r="R127" s="15">
        <v>62.7</v>
      </c>
      <c r="S127" s="15">
        <f t="shared" si="5"/>
        <v>198.10000000000002</v>
      </c>
      <c r="T127" s="21">
        <v>0</v>
      </c>
      <c r="U127" s="15">
        <v>0</v>
      </c>
      <c r="V127" s="15">
        <f t="shared" si="6"/>
        <v>0</v>
      </c>
      <c r="W127" s="15"/>
      <c r="X127" s="15">
        <v>0</v>
      </c>
      <c r="Y127" s="15">
        <v>0</v>
      </c>
      <c r="Z127" s="15">
        <v>0</v>
      </c>
      <c r="AA127" s="15"/>
      <c r="AB127" s="12">
        <f t="shared" si="7"/>
        <v>514.54999999999995</v>
      </c>
      <c r="AC127" s="18"/>
    </row>
    <row r="128" spans="1:34" ht="15">
      <c r="A128" s="2" t="s">
        <v>8</v>
      </c>
      <c r="B128" s="2" t="s">
        <v>9</v>
      </c>
      <c r="C128" s="11" t="s">
        <v>21</v>
      </c>
      <c r="D128" s="6" t="s">
        <v>22</v>
      </c>
      <c r="E128" s="6" t="s">
        <v>12</v>
      </c>
      <c r="F128" s="11" t="s">
        <v>18</v>
      </c>
      <c r="G128" s="11" t="s">
        <v>14</v>
      </c>
      <c r="H128" s="15">
        <v>0</v>
      </c>
      <c r="I128" s="15">
        <v>309.08</v>
      </c>
      <c r="J128" s="15">
        <v>206.42</v>
      </c>
      <c r="K128" s="15">
        <v>143.29</v>
      </c>
      <c r="L128" s="15">
        <v>20.2</v>
      </c>
      <c r="M128" s="15">
        <f t="shared" si="4"/>
        <v>123.08999999999999</v>
      </c>
      <c r="N128" s="15">
        <v>0</v>
      </c>
      <c r="O128" s="15">
        <v>0</v>
      </c>
      <c r="P128" s="15">
        <v>0</v>
      </c>
      <c r="Q128" s="15">
        <v>317.70000000000005</v>
      </c>
      <c r="R128" s="15">
        <v>62.7</v>
      </c>
      <c r="S128" s="15">
        <f t="shared" si="5"/>
        <v>255.00000000000006</v>
      </c>
      <c r="T128" s="21">
        <v>0</v>
      </c>
      <c r="U128" s="15">
        <v>0</v>
      </c>
      <c r="V128" s="15">
        <f t="shared" si="6"/>
        <v>0</v>
      </c>
      <c r="W128" s="15"/>
      <c r="X128" s="15">
        <v>0</v>
      </c>
      <c r="Y128" s="15">
        <v>0</v>
      </c>
      <c r="Z128" s="15">
        <v>0</v>
      </c>
      <c r="AA128" s="15"/>
      <c r="AB128" s="12">
        <f t="shared" si="7"/>
        <v>893.59000000000015</v>
      </c>
      <c r="AC128" s="17"/>
      <c r="AD128" s="7"/>
      <c r="AE128" s="7"/>
      <c r="AF128" s="7"/>
      <c r="AG128" s="7"/>
      <c r="AH128" s="7"/>
    </row>
    <row r="129" spans="1:29" ht="15">
      <c r="A129" s="2" t="s">
        <v>8</v>
      </c>
      <c r="B129" s="2" t="s">
        <v>9</v>
      </c>
      <c r="C129" s="11" t="s">
        <v>266</v>
      </c>
      <c r="D129" s="6" t="s">
        <v>267</v>
      </c>
      <c r="E129" s="6" t="s">
        <v>15</v>
      </c>
      <c r="F129" s="11" t="s">
        <v>268</v>
      </c>
      <c r="G129" s="11" t="s">
        <v>14</v>
      </c>
      <c r="H129" s="15">
        <v>0</v>
      </c>
      <c r="I129" s="15">
        <v>200.2</v>
      </c>
      <c r="J129" s="15">
        <v>189.55</v>
      </c>
      <c r="K129" s="15">
        <v>143.29</v>
      </c>
      <c r="L129" s="15">
        <v>1.01</v>
      </c>
      <c r="M129" s="15">
        <f t="shared" si="4"/>
        <v>142.28</v>
      </c>
      <c r="N129" s="15">
        <v>0</v>
      </c>
      <c r="O129" s="15">
        <v>0</v>
      </c>
      <c r="P129" s="15">
        <v>0</v>
      </c>
      <c r="Q129" s="15">
        <v>81.5</v>
      </c>
      <c r="R129" s="15">
        <v>81.5</v>
      </c>
      <c r="S129" s="15">
        <f t="shared" si="5"/>
        <v>0</v>
      </c>
      <c r="T129" s="21">
        <v>100</v>
      </c>
      <c r="U129" s="15">
        <v>0</v>
      </c>
      <c r="V129" s="15">
        <f t="shared" si="6"/>
        <v>100</v>
      </c>
      <c r="W129" s="20" t="s">
        <v>504</v>
      </c>
      <c r="X129" s="15">
        <v>0</v>
      </c>
      <c r="Y129" s="15">
        <v>0</v>
      </c>
      <c r="Z129" s="15">
        <v>0</v>
      </c>
      <c r="AA129" s="15"/>
      <c r="AB129" s="12">
        <f t="shared" si="7"/>
        <v>632.03</v>
      </c>
      <c r="AC129" s="18"/>
    </row>
    <row r="130" spans="1:29" ht="15">
      <c r="A130" s="2" t="s">
        <v>8</v>
      </c>
      <c r="B130" s="2" t="s">
        <v>9</v>
      </c>
      <c r="C130" s="11" t="s">
        <v>52</v>
      </c>
      <c r="D130" s="6" t="s">
        <v>53</v>
      </c>
      <c r="E130" s="6" t="s">
        <v>12</v>
      </c>
      <c r="F130" s="11" t="s">
        <v>51</v>
      </c>
      <c r="G130" s="11" t="s">
        <v>14</v>
      </c>
      <c r="H130" s="15">
        <v>0</v>
      </c>
      <c r="I130" s="15">
        <v>146.30000000000001</v>
      </c>
      <c r="J130" s="15">
        <v>135.05000000000001</v>
      </c>
      <c r="K130" s="15">
        <v>143.29</v>
      </c>
      <c r="L130" s="15">
        <v>9.06</v>
      </c>
      <c r="M130" s="15">
        <f t="shared" ref="M130:M193" si="8">K130-L130</f>
        <v>134.22999999999999</v>
      </c>
      <c r="N130" s="15">
        <v>0</v>
      </c>
      <c r="O130" s="15">
        <v>0</v>
      </c>
      <c r="P130" s="15">
        <v>0</v>
      </c>
      <c r="Q130" s="15">
        <v>110.4</v>
      </c>
      <c r="R130" s="15">
        <v>62.7</v>
      </c>
      <c r="S130" s="15">
        <f t="shared" ref="S130:S193" si="9">Q130-R130</f>
        <v>47.7</v>
      </c>
      <c r="T130" s="21">
        <v>0</v>
      </c>
      <c r="U130" s="15">
        <v>0</v>
      </c>
      <c r="V130" s="15">
        <f t="shared" ref="V130:V193" si="10">T130-U130</f>
        <v>0</v>
      </c>
      <c r="W130" s="15"/>
      <c r="X130" s="15">
        <v>0</v>
      </c>
      <c r="Y130" s="15">
        <v>0</v>
      </c>
      <c r="Z130" s="15">
        <v>0</v>
      </c>
      <c r="AA130" s="15"/>
      <c r="AB130" s="12">
        <f t="shared" si="7"/>
        <v>463.28000000000003</v>
      </c>
      <c r="AC130" s="18"/>
    </row>
    <row r="131" spans="1:29" ht="15">
      <c r="A131" s="2" t="s">
        <v>8</v>
      </c>
      <c r="B131" s="2" t="s">
        <v>9</v>
      </c>
      <c r="C131" s="11" t="s">
        <v>41</v>
      </c>
      <c r="D131" s="6" t="s">
        <v>42</v>
      </c>
      <c r="E131" s="6" t="s">
        <v>12</v>
      </c>
      <c r="F131" s="11" t="s">
        <v>43</v>
      </c>
      <c r="G131" s="11" t="s">
        <v>14</v>
      </c>
      <c r="H131" s="15">
        <v>0</v>
      </c>
      <c r="I131" s="15">
        <v>338.27</v>
      </c>
      <c r="J131" s="15">
        <v>226.13</v>
      </c>
      <c r="K131" s="15">
        <v>143.29</v>
      </c>
      <c r="L131" s="15">
        <v>24.17</v>
      </c>
      <c r="M131" s="15">
        <f t="shared" si="8"/>
        <v>119.11999999999999</v>
      </c>
      <c r="N131" s="15">
        <v>0</v>
      </c>
      <c r="O131" s="15">
        <v>0</v>
      </c>
      <c r="P131" s="15">
        <v>0</v>
      </c>
      <c r="Q131" s="15">
        <v>165.6</v>
      </c>
      <c r="R131" s="15">
        <v>75</v>
      </c>
      <c r="S131" s="15">
        <f t="shared" si="9"/>
        <v>90.6</v>
      </c>
      <c r="T131" s="21">
        <v>0</v>
      </c>
      <c r="U131" s="15">
        <v>0</v>
      </c>
      <c r="V131" s="15">
        <f t="shared" si="10"/>
        <v>0</v>
      </c>
      <c r="W131" s="15"/>
      <c r="X131" s="15">
        <v>0</v>
      </c>
      <c r="Y131" s="15">
        <v>0</v>
      </c>
      <c r="Z131" s="15">
        <v>0</v>
      </c>
      <c r="AA131" s="15"/>
      <c r="AB131" s="12">
        <f t="shared" ref="AB131:AB194" si="11">H131+I131+J131+M131+P131+S131+V131+Z131</f>
        <v>774.12</v>
      </c>
      <c r="AC131" s="18"/>
    </row>
    <row r="132" spans="1:29" ht="15">
      <c r="A132" s="2" t="s">
        <v>8</v>
      </c>
      <c r="B132" s="2" t="s">
        <v>9</v>
      </c>
      <c r="C132" s="11" t="s">
        <v>252</v>
      </c>
      <c r="D132" s="6" t="s">
        <v>253</v>
      </c>
      <c r="E132" s="6" t="s">
        <v>15</v>
      </c>
      <c r="F132" s="11" t="s">
        <v>201</v>
      </c>
      <c r="G132" s="11" t="s">
        <v>14</v>
      </c>
      <c r="H132" s="15">
        <v>0</v>
      </c>
      <c r="I132" s="15">
        <v>136.54</v>
      </c>
      <c r="J132" s="15">
        <v>123.33</v>
      </c>
      <c r="K132" s="15">
        <v>143.29</v>
      </c>
      <c r="L132" s="15">
        <v>9.06</v>
      </c>
      <c r="M132" s="15">
        <f t="shared" si="8"/>
        <v>134.22999999999999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f t="shared" si="9"/>
        <v>0</v>
      </c>
      <c r="T132" s="21">
        <v>0</v>
      </c>
      <c r="U132" s="15">
        <v>0</v>
      </c>
      <c r="V132" s="15">
        <f t="shared" si="10"/>
        <v>0</v>
      </c>
      <c r="W132" s="15"/>
      <c r="X132" s="15">
        <v>0</v>
      </c>
      <c r="Y132" s="15">
        <v>0</v>
      </c>
      <c r="Z132" s="15">
        <v>0</v>
      </c>
      <c r="AA132" s="15"/>
      <c r="AB132" s="12">
        <f t="shared" si="11"/>
        <v>394.1</v>
      </c>
      <c r="AC132" s="18"/>
    </row>
    <row r="133" spans="1:29" ht="15">
      <c r="A133" s="2" t="s">
        <v>8</v>
      </c>
      <c r="B133" s="2" t="s">
        <v>9</v>
      </c>
      <c r="C133" s="11" t="s">
        <v>329</v>
      </c>
      <c r="D133" s="6" t="s">
        <v>330</v>
      </c>
      <c r="E133" s="6" t="s">
        <v>15</v>
      </c>
      <c r="F133" s="11" t="s">
        <v>268</v>
      </c>
      <c r="G133" s="11" t="s">
        <v>14</v>
      </c>
      <c r="H133" s="15">
        <v>0</v>
      </c>
      <c r="I133" s="15">
        <v>187.28</v>
      </c>
      <c r="J133" s="15">
        <v>164.98</v>
      </c>
      <c r="K133" s="15">
        <v>143.29</v>
      </c>
      <c r="L133" s="15">
        <v>1.01</v>
      </c>
      <c r="M133" s="15">
        <f t="shared" si="8"/>
        <v>142.28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f t="shared" si="9"/>
        <v>0</v>
      </c>
      <c r="T133" s="21">
        <v>0</v>
      </c>
      <c r="U133" s="15">
        <v>0</v>
      </c>
      <c r="V133" s="15">
        <f t="shared" si="10"/>
        <v>0</v>
      </c>
      <c r="W133" s="15"/>
      <c r="X133" s="15">
        <v>0</v>
      </c>
      <c r="Y133" s="15">
        <v>0</v>
      </c>
      <c r="Z133" s="15">
        <v>0</v>
      </c>
      <c r="AA133" s="15"/>
      <c r="AB133" s="12">
        <f t="shared" si="11"/>
        <v>494.53999999999996</v>
      </c>
      <c r="AC133" s="18"/>
    </row>
    <row r="134" spans="1:29" ht="15">
      <c r="A134" s="2" t="s">
        <v>8</v>
      </c>
      <c r="B134" s="2" t="s">
        <v>9</v>
      </c>
      <c r="C134" s="11" t="s">
        <v>458</v>
      </c>
      <c r="D134" s="6" t="s">
        <v>459</v>
      </c>
      <c r="E134" s="6" t="s">
        <v>12</v>
      </c>
      <c r="F134" s="11" t="s">
        <v>460</v>
      </c>
      <c r="G134" s="11" t="s">
        <v>14</v>
      </c>
      <c r="H134" s="15">
        <v>0</v>
      </c>
      <c r="I134" s="15">
        <v>0</v>
      </c>
      <c r="J134" s="15">
        <v>0</v>
      </c>
      <c r="K134" s="15">
        <v>143.29</v>
      </c>
      <c r="L134" s="15">
        <v>39.81</v>
      </c>
      <c r="M134" s="15">
        <f t="shared" si="8"/>
        <v>103.47999999999999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f t="shared" si="9"/>
        <v>0</v>
      </c>
      <c r="T134" s="21">
        <v>64</v>
      </c>
      <c r="U134" s="15">
        <v>0</v>
      </c>
      <c r="V134" s="15">
        <f t="shared" si="10"/>
        <v>64</v>
      </c>
      <c r="W134" s="20" t="s">
        <v>504</v>
      </c>
      <c r="X134" s="15">
        <v>0</v>
      </c>
      <c r="Y134" s="15">
        <v>0</v>
      </c>
      <c r="Z134" s="15">
        <v>0</v>
      </c>
      <c r="AA134" s="15"/>
      <c r="AB134" s="12">
        <f t="shared" si="11"/>
        <v>167.48</v>
      </c>
      <c r="AC134" s="18"/>
    </row>
    <row r="135" spans="1:29" ht="15">
      <c r="A135" s="2" t="s">
        <v>8</v>
      </c>
      <c r="B135" s="2" t="s">
        <v>9</v>
      </c>
      <c r="C135" s="11" t="s">
        <v>469</v>
      </c>
      <c r="D135" s="6" t="s">
        <v>470</v>
      </c>
      <c r="E135" s="6" t="s">
        <v>15</v>
      </c>
      <c r="F135" s="11" t="s">
        <v>339</v>
      </c>
      <c r="G135" s="11" t="s">
        <v>14</v>
      </c>
      <c r="H135" s="15">
        <v>0</v>
      </c>
      <c r="I135" s="15">
        <v>292.92</v>
      </c>
      <c r="J135" s="15">
        <v>224.3</v>
      </c>
      <c r="K135" s="15">
        <v>0</v>
      </c>
      <c r="L135" s="15">
        <v>0</v>
      </c>
      <c r="M135" s="15">
        <f t="shared" si="8"/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f t="shared" si="9"/>
        <v>0</v>
      </c>
      <c r="T135" s="21">
        <v>0</v>
      </c>
      <c r="U135" s="15">
        <v>0</v>
      </c>
      <c r="V135" s="15">
        <f t="shared" si="10"/>
        <v>0</v>
      </c>
      <c r="W135" s="15"/>
      <c r="X135" s="15">
        <v>0</v>
      </c>
      <c r="Y135" s="15">
        <v>0</v>
      </c>
      <c r="Z135" s="15">
        <v>0</v>
      </c>
      <c r="AA135" s="15"/>
      <c r="AB135" s="12">
        <f t="shared" si="11"/>
        <v>517.22</v>
      </c>
      <c r="AC135" s="18"/>
    </row>
    <row r="136" spans="1:29" ht="15">
      <c r="A136" s="2" t="s">
        <v>8</v>
      </c>
      <c r="B136" s="2" t="s">
        <v>9</v>
      </c>
      <c r="C136" s="11" t="s">
        <v>362</v>
      </c>
      <c r="D136" s="6" t="s">
        <v>363</v>
      </c>
      <c r="E136" s="6" t="s">
        <v>15</v>
      </c>
      <c r="F136" s="11" t="s">
        <v>201</v>
      </c>
      <c r="G136" s="11" t="s">
        <v>14</v>
      </c>
      <c r="H136" s="15">
        <v>0</v>
      </c>
      <c r="I136" s="15">
        <v>141.86000000000001</v>
      </c>
      <c r="J136" s="15">
        <v>127.52</v>
      </c>
      <c r="K136" s="15">
        <v>143.29</v>
      </c>
      <c r="L136" s="15">
        <v>9.06</v>
      </c>
      <c r="M136" s="15">
        <f t="shared" si="8"/>
        <v>134.22999999999999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f t="shared" si="9"/>
        <v>0</v>
      </c>
      <c r="T136" s="21">
        <v>0</v>
      </c>
      <c r="U136" s="15">
        <v>0</v>
      </c>
      <c r="V136" s="15">
        <f t="shared" si="10"/>
        <v>0</v>
      </c>
      <c r="W136" s="15"/>
      <c r="X136" s="15">
        <v>0</v>
      </c>
      <c r="Y136" s="15">
        <v>0</v>
      </c>
      <c r="Z136" s="15">
        <v>0</v>
      </c>
      <c r="AA136" s="15"/>
      <c r="AB136" s="12">
        <f t="shared" si="11"/>
        <v>403.61</v>
      </c>
      <c r="AC136" s="18"/>
    </row>
    <row r="137" spans="1:29" ht="15">
      <c r="A137" s="2" t="s">
        <v>8</v>
      </c>
      <c r="B137" s="2" t="s">
        <v>9</v>
      </c>
      <c r="C137" s="11" t="s">
        <v>450</v>
      </c>
      <c r="D137" s="6" t="s">
        <v>451</v>
      </c>
      <c r="E137" s="6" t="s">
        <v>100</v>
      </c>
      <c r="F137" s="11" t="s">
        <v>382</v>
      </c>
      <c r="G137" s="11" t="s">
        <v>14</v>
      </c>
      <c r="H137" s="15">
        <v>0</v>
      </c>
      <c r="I137" s="15">
        <v>742.4</v>
      </c>
      <c r="J137" s="15">
        <v>603.46</v>
      </c>
      <c r="K137" s="15">
        <v>0</v>
      </c>
      <c r="L137" s="15">
        <v>0</v>
      </c>
      <c r="M137" s="15">
        <f t="shared" si="8"/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f t="shared" si="9"/>
        <v>0</v>
      </c>
      <c r="T137" s="21">
        <v>0</v>
      </c>
      <c r="U137" s="15">
        <v>0</v>
      </c>
      <c r="V137" s="15">
        <f t="shared" si="10"/>
        <v>0</v>
      </c>
      <c r="W137" s="15"/>
      <c r="X137" s="15">
        <v>0</v>
      </c>
      <c r="Y137" s="15">
        <v>0</v>
      </c>
      <c r="Z137" s="15">
        <v>0</v>
      </c>
      <c r="AA137" s="15"/>
      <c r="AB137" s="12">
        <f t="shared" si="11"/>
        <v>1345.8600000000001</v>
      </c>
      <c r="AC137" s="18"/>
    </row>
    <row r="138" spans="1:29" ht="15">
      <c r="A138" s="2" t="s">
        <v>8</v>
      </c>
      <c r="B138" s="2" t="s">
        <v>9</v>
      </c>
      <c r="C138" s="11" t="s">
        <v>320</v>
      </c>
      <c r="D138" s="6" t="s">
        <v>321</v>
      </c>
      <c r="E138" s="6" t="s">
        <v>15</v>
      </c>
      <c r="F138" s="11" t="s">
        <v>268</v>
      </c>
      <c r="G138" s="11" t="s">
        <v>14</v>
      </c>
      <c r="H138" s="15">
        <v>0</v>
      </c>
      <c r="I138" s="15">
        <v>187.14</v>
      </c>
      <c r="J138" s="15">
        <v>165.51</v>
      </c>
      <c r="K138" s="15">
        <v>143.29</v>
      </c>
      <c r="L138" s="15">
        <v>1.01</v>
      </c>
      <c r="M138" s="15">
        <f t="shared" si="8"/>
        <v>142.28</v>
      </c>
      <c r="N138" s="15">
        <v>0</v>
      </c>
      <c r="O138" s="15">
        <v>0</v>
      </c>
      <c r="P138" s="15">
        <v>0</v>
      </c>
      <c r="Q138" s="15">
        <v>69</v>
      </c>
      <c r="R138" s="15">
        <v>69</v>
      </c>
      <c r="S138" s="15">
        <f t="shared" si="9"/>
        <v>0</v>
      </c>
      <c r="T138" s="21">
        <v>0</v>
      </c>
      <c r="U138" s="15">
        <v>0</v>
      </c>
      <c r="V138" s="15">
        <f t="shared" si="10"/>
        <v>0</v>
      </c>
      <c r="W138" s="15"/>
      <c r="X138" s="15">
        <v>0</v>
      </c>
      <c r="Y138" s="15">
        <v>0</v>
      </c>
      <c r="Z138" s="15">
        <v>0</v>
      </c>
      <c r="AA138" s="15"/>
      <c r="AB138" s="12">
        <f t="shared" si="11"/>
        <v>494.92999999999995</v>
      </c>
      <c r="AC138" s="18"/>
    </row>
    <row r="139" spans="1:29" ht="15">
      <c r="A139" s="2" t="s">
        <v>8</v>
      </c>
      <c r="B139" s="2" t="s">
        <v>9</v>
      </c>
      <c r="C139" s="11" t="s">
        <v>316</v>
      </c>
      <c r="D139" s="6" t="s">
        <v>317</v>
      </c>
      <c r="E139" s="6" t="s">
        <v>12</v>
      </c>
      <c r="F139" s="11" t="s">
        <v>78</v>
      </c>
      <c r="G139" s="11" t="s">
        <v>14</v>
      </c>
      <c r="H139" s="15">
        <v>0</v>
      </c>
      <c r="I139" s="15">
        <v>146.30000000000001</v>
      </c>
      <c r="J139" s="15">
        <v>133.5</v>
      </c>
      <c r="K139" s="15">
        <v>143.29</v>
      </c>
      <c r="L139" s="15">
        <v>16.02</v>
      </c>
      <c r="M139" s="15">
        <f t="shared" si="8"/>
        <v>127.27</v>
      </c>
      <c r="N139" s="15">
        <v>0</v>
      </c>
      <c r="O139" s="15">
        <v>0</v>
      </c>
      <c r="P139" s="15">
        <v>0</v>
      </c>
      <c r="Q139" s="15">
        <v>220.8</v>
      </c>
      <c r="R139" s="15">
        <v>62.7</v>
      </c>
      <c r="S139" s="15">
        <f t="shared" si="9"/>
        <v>158.10000000000002</v>
      </c>
      <c r="T139" s="21">
        <v>0</v>
      </c>
      <c r="U139" s="15">
        <v>0</v>
      </c>
      <c r="V139" s="15">
        <f t="shared" si="10"/>
        <v>0</v>
      </c>
      <c r="W139" s="15"/>
      <c r="X139" s="15">
        <v>0</v>
      </c>
      <c r="Y139" s="15">
        <v>0</v>
      </c>
      <c r="Z139" s="15">
        <v>0</v>
      </c>
      <c r="AA139" s="15"/>
      <c r="AB139" s="12">
        <f t="shared" si="11"/>
        <v>565.17000000000007</v>
      </c>
      <c r="AC139" s="18"/>
    </row>
    <row r="140" spans="1:29" ht="15">
      <c r="A140" s="2" t="s">
        <v>8</v>
      </c>
      <c r="B140" s="2" t="s">
        <v>9</v>
      </c>
      <c r="C140" s="11" t="s">
        <v>467</v>
      </c>
      <c r="D140" s="6" t="s">
        <v>468</v>
      </c>
      <c r="E140" s="6" t="s">
        <v>100</v>
      </c>
      <c r="F140" s="11" t="s">
        <v>382</v>
      </c>
      <c r="G140" s="11" t="s">
        <v>14</v>
      </c>
      <c r="H140" s="15">
        <v>0</v>
      </c>
      <c r="I140" s="15">
        <v>1195.4000000000001</v>
      </c>
      <c r="J140" s="15">
        <v>1028.3699999999999</v>
      </c>
      <c r="K140" s="15">
        <v>143.29</v>
      </c>
      <c r="L140" s="15">
        <v>41.2</v>
      </c>
      <c r="M140" s="15">
        <f t="shared" si="8"/>
        <v>102.08999999999999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f t="shared" si="9"/>
        <v>0</v>
      </c>
      <c r="T140" s="21">
        <v>0</v>
      </c>
      <c r="U140" s="15">
        <v>0</v>
      </c>
      <c r="V140" s="15">
        <f t="shared" si="10"/>
        <v>0</v>
      </c>
      <c r="W140" s="15"/>
      <c r="X140" s="15">
        <v>0</v>
      </c>
      <c r="Y140" s="15">
        <v>0</v>
      </c>
      <c r="Z140" s="15">
        <v>0</v>
      </c>
      <c r="AA140" s="15"/>
      <c r="AB140" s="12">
        <f t="shared" si="11"/>
        <v>2325.86</v>
      </c>
      <c r="AC140" s="18"/>
    </row>
    <row r="141" spans="1:29" ht="15">
      <c r="A141" s="2" t="s">
        <v>8</v>
      </c>
      <c r="B141" s="2" t="s">
        <v>9</v>
      </c>
      <c r="C141" s="11" t="s">
        <v>124</v>
      </c>
      <c r="D141" s="6" t="s">
        <v>125</v>
      </c>
      <c r="E141" s="6" t="s">
        <v>15</v>
      </c>
      <c r="F141" s="11" t="s">
        <v>121</v>
      </c>
      <c r="G141" s="11" t="s">
        <v>14</v>
      </c>
      <c r="H141" s="15">
        <v>0</v>
      </c>
      <c r="I141" s="15">
        <v>242.15</v>
      </c>
      <c r="J141" s="15">
        <v>143.27000000000001</v>
      </c>
      <c r="K141" s="15">
        <v>0</v>
      </c>
      <c r="L141" s="15">
        <v>0</v>
      </c>
      <c r="M141" s="15">
        <f t="shared" si="8"/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f t="shared" si="9"/>
        <v>0</v>
      </c>
      <c r="T141" s="21">
        <v>4.2699999999999996</v>
      </c>
      <c r="U141" s="15">
        <v>0</v>
      </c>
      <c r="V141" s="15">
        <f t="shared" si="10"/>
        <v>4.2699999999999996</v>
      </c>
      <c r="W141" s="20" t="s">
        <v>504</v>
      </c>
      <c r="X141" s="15">
        <v>0</v>
      </c>
      <c r="Y141" s="15">
        <v>0</v>
      </c>
      <c r="Z141" s="15">
        <v>0</v>
      </c>
      <c r="AA141" s="15"/>
      <c r="AB141" s="12">
        <f t="shared" si="11"/>
        <v>389.69</v>
      </c>
      <c r="AC141" s="18"/>
    </row>
    <row r="142" spans="1:29" ht="15">
      <c r="A142" s="2" t="s">
        <v>8</v>
      </c>
      <c r="B142" s="2" t="s">
        <v>9</v>
      </c>
      <c r="C142" s="11" t="s">
        <v>273</v>
      </c>
      <c r="D142" s="6" t="s">
        <v>274</v>
      </c>
      <c r="E142" s="6" t="s">
        <v>12</v>
      </c>
      <c r="F142" s="11" t="s">
        <v>275</v>
      </c>
      <c r="G142" s="11" t="s">
        <v>14</v>
      </c>
      <c r="H142" s="15">
        <v>0</v>
      </c>
      <c r="I142" s="15">
        <v>849.5</v>
      </c>
      <c r="J142" s="15">
        <v>682.39</v>
      </c>
      <c r="K142" s="15">
        <v>143.29</v>
      </c>
      <c r="L142" s="15">
        <v>77.33</v>
      </c>
      <c r="M142" s="15">
        <f t="shared" si="8"/>
        <v>65.959999999999994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f t="shared" si="9"/>
        <v>0</v>
      </c>
      <c r="T142" s="21">
        <v>0</v>
      </c>
      <c r="U142" s="15">
        <v>0</v>
      </c>
      <c r="V142" s="15">
        <f t="shared" si="10"/>
        <v>0</v>
      </c>
      <c r="W142" s="15"/>
      <c r="X142" s="15">
        <v>0</v>
      </c>
      <c r="Y142" s="15">
        <v>0</v>
      </c>
      <c r="Z142" s="15">
        <v>0</v>
      </c>
      <c r="AA142" s="15"/>
      <c r="AB142" s="12">
        <f t="shared" si="11"/>
        <v>1597.85</v>
      </c>
      <c r="AC142" s="18"/>
    </row>
    <row r="143" spans="1:29" ht="15">
      <c r="A143" s="2" t="s">
        <v>8</v>
      </c>
      <c r="B143" s="2" t="s">
        <v>9</v>
      </c>
      <c r="C143" s="11" t="s">
        <v>434</v>
      </c>
      <c r="D143" s="6" t="s">
        <v>435</v>
      </c>
      <c r="E143" s="6" t="s">
        <v>12</v>
      </c>
      <c r="F143" s="11" t="s">
        <v>431</v>
      </c>
      <c r="G143" s="11" t="s">
        <v>14</v>
      </c>
      <c r="H143" s="15">
        <v>0</v>
      </c>
      <c r="I143" s="15">
        <v>144.05000000000001</v>
      </c>
      <c r="J143" s="15">
        <v>57.62</v>
      </c>
      <c r="K143" s="15">
        <v>143.29</v>
      </c>
      <c r="L143" s="15">
        <v>16.02</v>
      </c>
      <c r="M143" s="15">
        <f t="shared" si="8"/>
        <v>127.27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f t="shared" si="9"/>
        <v>0</v>
      </c>
      <c r="T143" s="21">
        <v>0</v>
      </c>
      <c r="U143" s="15">
        <v>0</v>
      </c>
      <c r="V143" s="15">
        <f t="shared" si="10"/>
        <v>0</v>
      </c>
      <c r="W143" s="15"/>
      <c r="X143" s="15">
        <v>0</v>
      </c>
      <c r="Y143" s="15">
        <v>0</v>
      </c>
      <c r="Z143" s="15">
        <v>0</v>
      </c>
      <c r="AA143" s="15"/>
      <c r="AB143" s="12">
        <f t="shared" si="11"/>
        <v>328.94</v>
      </c>
      <c r="AC143" s="18"/>
    </row>
    <row r="144" spans="1:29" ht="15">
      <c r="A144" s="2" t="s">
        <v>8</v>
      </c>
      <c r="B144" s="2" t="s">
        <v>9</v>
      </c>
      <c r="C144" s="11" t="s">
        <v>109</v>
      </c>
      <c r="D144" s="6" t="s">
        <v>110</v>
      </c>
      <c r="E144" s="6" t="s">
        <v>15</v>
      </c>
      <c r="F144" s="11" t="s">
        <v>99</v>
      </c>
      <c r="G144" s="11" t="s">
        <v>14</v>
      </c>
      <c r="H144" s="15">
        <v>0</v>
      </c>
      <c r="I144" s="15">
        <v>249.57</v>
      </c>
      <c r="J144" s="15">
        <v>222.56</v>
      </c>
      <c r="K144" s="15">
        <v>143.29</v>
      </c>
      <c r="L144" s="15">
        <v>19.55</v>
      </c>
      <c r="M144" s="15">
        <f t="shared" si="8"/>
        <v>123.74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f t="shared" si="9"/>
        <v>0</v>
      </c>
      <c r="T144" s="21">
        <v>0</v>
      </c>
      <c r="U144" s="15">
        <v>0</v>
      </c>
      <c r="V144" s="15">
        <f t="shared" si="10"/>
        <v>0</v>
      </c>
      <c r="W144" s="15"/>
      <c r="X144" s="15">
        <v>0</v>
      </c>
      <c r="Y144" s="15">
        <v>0</v>
      </c>
      <c r="Z144" s="15">
        <v>0</v>
      </c>
      <c r="AA144" s="15"/>
      <c r="AB144" s="12">
        <f t="shared" si="11"/>
        <v>595.87</v>
      </c>
      <c r="AC144" s="18"/>
    </row>
    <row r="145" spans="1:29" ht="15">
      <c r="A145" s="2" t="s">
        <v>8</v>
      </c>
      <c r="B145" s="2" t="s">
        <v>9</v>
      </c>
      <c r="C145" s="11" t="s">
        <v>342</v>
      </c>
      <c r="D145" s="6" t="s">
        <v>343</v>
      </c>
      <c r="E145" s="6" t="s">
        <v>15</v>
      </c>
      <c r="F145" s="11" t="s">
        <v>339</v>
      </c>
      <c r="G145" s="11" t="s">
        <v>14</v>
      </c>
      <c r="H145" s="15">
        <v>0</v>
      </c>
      <c r="I145" s="15">
        <v>854.82</v>
      </c>
      <c r="J145" s="15">
        <v>557.08000000000004</v>
      </c>
      <c r="K145" s="15">
        <v>0</v>
      </c>
      <c r="L145" s="15">
        <v>0</v>
      </c>
      <c r="M145" s="15">
        <f t="shared" si="8"/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f t="shared" si="9"/>
        <v>0</v>
      </c>
      <c r="T145" s="21">
        <v>0</v>
      </c>
      <c r="U145" s="15">
        <v>0</v>
      </c>
      <c r="V145" s="15">
        <f t="shared" si="10"/>
        <v>0</v>
      </c>
      <c r="W145" s="15"/>
      <c r="X145" s="15">
        <v>0</v>
      </c>
      <c r="Y145" s="15">
        <v>0</v>
      </c>
      <c r="Z145" s="15">
        <v>0</v>
      </c>
      <c r="AA145" s="15"/>
      <c r="AB145" s="12">
        <f t="shared" si="11"/>
        <v>1411.9</v>
      </c>
      <c r="AC145" s="18"/>
    </row>
    <row r="146" spans="1:29" ht="15">
      <c r="A146" s="2" t="s">
        <v>8</v>
      </c>
      <c r="B146" s="2" t="s">
        <v>9</v>
      </c>
      <c r="C146" s="11" t="s">
        <v>85</v>
      </c>
      <c r="D146" s="6" t="s">
        <v>86</v>
      </c>
      <c r="E146" s="6" t="s">
        <v>12</v>
      </c>
      <c r="F146" s="11" t="s">
        <v>87</v>
      </c>
      <c r="G146" s="11" t="s">
        <v>14</v>
      </c>
      <c r="H146" s="15">
        <v>0</v>
      </c>
      <c r="I146" s="15">
        <v>146.30000000000001</v>
      </c>
      <c r="J146" s="15">
        <v>131.93</v>
      </c>
      <c r="K146" s="15">
        <v>143.29</v>
      </c>
      <c r="L146" s="15">
        <v>16.02</v>
      </c>
      <c r="M146" s="15">
        <f t="shared" si="8"/>
        <v>127.27</v>
      </c>
      <c r="N146" s="15">
        <v>0</v>
      </c>
      <c r="O146" s="15">
        <v>0</v>
      </c>
      <c r="P146" s="15">
        <v>0</v>
      </c>
      <c r="Q146" s="15">
        <v>110.4</v>
      </c>
      <c r="R146" s="15">
        <v>62.7</v>
      </c>
      <c r="S146" s="15">
        <f t="shared" si="9"/>
        <v>47.7</v>
      </c>
      <c r="T146" s="21">
        <v>0</v>
      </c>
      <c r="U146" s="15">
        <v>0</v>
      </c>
      <c r="V146" s="15">
        <f t="shared" si="10"/>
        <v>0</v>
      </c>
      <c r="W146" s="15"/>
      <c r="X146" s="15">
        <v>0</v>
      </c>
      <c r="Y146" s="15">
        <v>0</v>
      </c>
      <c r="Z146" s="15">
        <v>0</v>
      </c>
      <c r="AA146" s="15"/>
      <c r="AB146" s="12">
        <f t="shared" si="11"/>
        <v>453.2</v>
      </c>
      <c r="AC146" s="18"/>
    </row>
    <row r="147" spans="1:29" ht="15">
      <c r="A147" s="2" t="s">
        <v>8</v>
      </c>
      <c r="B147" s="2" t="s">
        <v>9</v>
      </c>
      <c r="C147" s="11" t="s">
        <v>146</v>
      </c>
      <c r="D147" s="6" t="s">
        <v>147</v>
      </c>
      <c r="E147" s="6" t="s">
        <v>12</v>
      </c>
      <c r="F147" s="11" t="s">
        <v>148</v>
      </c>
      <c r="G147" s="11" t="s">
        <v>14</v>
      </c>
      <c r="H147" s="15">
        <v>0</v>
      </c>
      <c r="I147" s="15">
        <v>525.33000000000004</v>
      </c>
      <c r="J147" s="15">
        <v>338.99</v>
      </c>
      <c r="K147" s="15">
        <v>143.29</v>
      </c>
      <c r="L147" s="15">
        <v>41.57</v>
      </c>
      <c r="M147" s="15">
        <f t="shared" si="8"/>
        <v>101.72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f t="shared" si="9"/>
        <v>0</v>
      </c>
      <c r="T147" s="21">
        <v>0</v>
      </c>
      <c r="U147" s="15">
        <v>0</v>
      </c>
      <c r="V147" s="15">
        <f t="shared" si="10"/>
        <v>0</v>
      </c>
      <c r="W147" s="15"/>
      <c r="X147" s="15">
        <v>0</v>
      </c>
      <c r="Y147" s="15">
        <v>0</v>
      </c>
      <c r="Z147" s="15">
        <v>0</v>
      </c>
      <c r="AA147" s="15"/>
      <c r="AB147" s="12">
        <f t="shared" si="11"/>
        <v>966.04000000000008</v>
      </c>
      <c r="AC147" s="18"/>
    </row>
    <row r="148" spans="1:29" ht="15">
      <c r="A148" s="2" t="s">
        <v>8</v>
      </c>
      <c r="B148" s="2" t="s">
        <v>9</v>
      </c>
      <c r="C148" s="11" t="s">
        <v>222</v>
      </c>
      <c r="D148" s="6" t="s">
        <v>223</v>
      </c>
      <c r="E148" s="6" t="s">
        <v>15</v>
      </c>
      <c r="F148" s="11" t="s">
        <v>201</v>
      </c>
      <c r="G148" s="11" t="s">
        <v>14</v>
      </c>
      <c r="H148" s="15">
        <v>0</v>
      </c>
      <c r="I148" s="15">
        <v>141.86000000000001</v>
      </c>
      <c r="J148" s="15">
        <v>134.97999999999999</v>
      </c>
      <c r="K148" s="15">
        <v>143.29</v>
      </c>
      <c r="L148" s="15">
        <v>9.06</v>
      </c>
      <c r="M148" s="15">
        <f t="shared" si="8"/>
        <v>134.22999999999999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f t="shared" si="9"/>
        <v>0</v>
      </c>
      <c r="T148" s="21">
        <v>0</v>
      </c>
      <c r="U148" s="15">
        <v>0</v>
      </c>
      <c r="V148" s="15">
        <f t="shared" si="10"/>
        <v>0</v>
      </c>
      <c r="W148" s="15"/>
      <c r="X148" s="15">
        <v>0</v>
      </c>
      <c r="Y148" s="15">
        <v>0</v>
      </c>
      <c r="Z148" s="15">
        <v>0</v>
      </c>
      <c r="AA148" s="15"/>
      <c r="AB148" s="12">
        <f t="shared" si="11"/>
        <v>411.07000000000005</v>
      </c>
      <c r="AC148" s="18"/>
    </row>
    <row r="149" spans="1:29" ht="15">
      <c r="A149" s="2" t="s">
        <v>8</v>
      </c>
      <c r="B149" s="2" t="s">
        <v>9</v>
      </c>
      <c r="C149" s="11" t="s">
        <v>129</v>
      </c>
      <c r="D149" s="6" t="s">
        <v>130</v>
      </c>
      <c r="E149" s="6" t="s">
        <v>15</v>
      </c>
      <c r="F149" s="11" t="s">
        <v>128</v>
      </c>
      <c r="G149" s="11" t="s">
        <v>14</v>
      </c>
      <c r="H149" s="15">
        <v>0</v>
      </c>
      <c r="I149" s="15">
        <v>319.55</v>
      </c>
      <c r="J149" s="15">
        <v>290.94</v>
      </c>
      <c r="K149" s="15">
        <v>143.29</v>
      </c>
      <c r="L149" s="15">
        <v>12.01</v>
      </c>
      <c r="M149" s="15">
        <f t="shared" si="8"/>
        <v>131.28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f t="shared" si="9"/>
        <v>0</v>
      </c>
      <c r="T149" s="21">
        <v>136.5</v>
      </c>
      <c r="U149" s="15">
        <v>0</v>
      </c>
      <c r="V149" s="15">
        <f t="shared" si="10"/>
        <v>136.5</v>
      </c>
      <c r="W149" s="20" t="s">
        <v>504</v>
      </c>
      <c r="X149" s="15">
        <v>0</v>
      </c>
      <c r="Y149" s="15">
        <v>0</v>
      </c>
      <c r="Z149" s="15">
        <v>0</v>
      </c>
      <c r="AA149" s="15"/>
      <c r="AB149" s="12">
        <f t="shared" si="11"/>
        <v>878.27</v>
      </c>
      <c r="AC149" s="18"/>
    </row>
    <row r="150" spans="1:29" ht="15">
      <c r="A150" s="2" t="s">
        <v>8</v>
      </c>
      <c r="B150" s="2" t="s">
        <v>9</v>
      </c>
      <c r="C150" s="11" t="s">
        <v>413</v>
      </c>
      <c r="D150" s="6" t="s">
        <v>414</v>
      </c>
      <c r="E150" s="6" t="s">
        <v>15</v>
      </c>
      <c r="F150" s="11" t="s">
        <v>201</v>
      </c>
      <c r="G150" s="11" t="s">
        <v>14</v>
      </c>
      <c r="H150" s="15">
        <v>0</v>
      </c>
      <c r="I150" s="15">
        <v>136.54</v>
      </c>
      <c r="J150" s="15">
        <v>110.79</v>
      </c>
      <c r="K150" s="15">
        <v>143.29</v>
      </c>
      <c r="L150" s="15">
        <v>9.06</v>
      </c>
      <c r="M150" s="15">
        <f t="shared" si="8"/>
        <v>134.22999999999999</v>
      </c>
      <c r="N150" s="15">
        <v>0</v>
      </c>
      <c r="O150" s="15">
        <v>0</v>
      </c>
      <c r="P150" s="15">
        <v>0</v>
      </c>
      <c r="Q150" s="15">
        <v>128</v>
      </c>
      <c r="R150" s="15">
        <v>62.7</v>
      </c>
      <c r="S150" s="15">
        <f t="shared" si="9"/>
        <v>65.3</v>
      </c>
      <c r="T150" s="21">
        <v>0</v>
      </c>
      <c r="U150" s="15">
        <v>0</v>
      </c>
      <c r="V150" s="15">
        <f t="shared" si="10"/>
        <v>0</v>
      </c>
      <c r="W150" s="15"/>
      <c r="X150" s="15">
        <v>0</v>
      </c>
      <c r="Y150" s="15">
        <v>0</v>
      </c>
      <c r="Z150" s="15">
        <v>0</v>
      </c>
      <c r="AA150" s="15"/>
      <c r="AB150" s="12">
        <f t="shared" si="11"/>
        <v>446.85999999999996</v>
      </c>
      <c r="AC150" s="18"/>
    </row>
    <row r="151" spans="1:29" ht="15">
      <c r="A151" s="2" t="s">
        <v>8</v>
      </c>
      <c r="B151" s="2" t="s">
        <v>9</v>
      </c>
      <c r="C151" s="11" t="s">
        <v>254</v>
      </c>
      <c r="D151" s="6" t="s">
        <v>255</v>
      </c>
      <c r="E151" s="6" t="s">
        <v>15</v>
      </c>
      <c r="F151" s="11" t="s">
        <v>201</v>
      </c>
      <c r="G151" s="11" t="s">
        <v>14</v>
      </c>
      <c r="H151" s="15">
        <v>0</v>
      </c>
      <c r="I151" s="15">
        <v>136.54</v>
      </c>
      <c r="J151" s="15">
        <v>121.71</v>
      </c>
      <c r="K151" s="15">
        <v>143.29</v>
      </c>
      <c r="L151" s="15">
        <v>9.06</v>
      </c>
      <c r="M151" s="15">
        <f t="shared" si="8"/>
        <v>134.22999999999999</v>
      </c>
      <c r="N151" s="15">
        <v>0</v>
      </c>
      <c r="O151" s="15">
        <v>0</v>
      </c>
      <c r="P151" s="15">
        <v>0</v>
      </c>
      <c r="Q151" s="15">
        <v>110.4</v>
      </c>
      <c r="R151" s="15">
        <v>62.7</v>
      </c>
      <c r="S151" s="15">
        <f t="shared" si="9"/>
        <v>47.7</v>
      </c>
      <c r="T151" s="21">
        <v>0</v>
      </c>
      <c r="U151" s="15">
        <v>0</v>
      </c>
      <c r="V151" s="15">
        <f t="shared" si="10"/>
        <v>0</v>
      </c>
      <c r="W151" s="15"/>
      <c r="X151" s="15">
        <v>0</v>
      </c>
      <c r="Y151" s="15">
        <v>0</v>
      </c>
      <c r="Z151" s="15">
        <v>0</v>
      </c>
      <c r="AA151" s="15"/>
      <c r="AB151" s="12">
        <f t="shared" si="11"/>
        <v>440.18</v>
      </c>
      <c r="AC151" s="18"/>
    </row>
    <row r="152" spans="1:29" ht="15">
      <c r="A152" s="2" t="s">
        <v>8</v>
      </c>
      <c r="B152" s="2" t="s">
        <v>9</v>
      </c>
      <c r="C152" s="11" t="s">
        <v>407</v>
      </c>
      <c r="D152" s="6" t="s">
        <v>408</v>
      </c>
      <c r="E152" s="6" t="s">
        <v>100</v>
      </c>
      <c r="F152" s="11" t="s">
        <v>382</v>
      </c>
      <c r="G152" s="11" t="s">
        <v>14</v>
      </c>
      <c r="H152" s="15">
        <v>0</v>
      </c>
      <c r="I152" s="15">
        <v>1026.82</v>
      </c>
      <c r="J152" s="15">
        <v>1141.7</v>
      </c>
      <c r="K152" s="15">
        <v>143.29</v>
      </c>
      <c r="L152" s="15">
        <v>41.2</v>
      </c>
      <c r="M152" s="15">
        <f t="shared" si="8"/>
        <v>102.08999999999999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f t="shared" si="9"/>
        <v>0</v>
      </c>
      <c r="T152" s="21">
        <v>0</v>
      </c>
      <c r="U152" s="15">
        <v>0</v>
      </c>
      <c r="V152" s="15">
        <f t="shared" si="10"/>
        <v>0</v>
      </c>
      <c r="W152" s="15"/>
      <c r="X152" s="15">
        <v>0</v>
      </c>
      <c r="Y152" s="15">
        <v>0</v>
      </c>
      <c r="Z152" s="15">
        <v>0</v>
      </c>
      <c r="AA152" s="15"/>
      <c r="AB152" s="12">
        <f t="shared" si="11"/>
        <v>2270.61</v>
      </c>
      <c r="AC152" s="18"/>
    </row>
    <row r="153" spans="1:29" ht="15">
      <c r="A153" s="2" t="s">
        <v>8</v>
      </c>
      <c r="B153" s="2" t="s">
        <v>9</v>
      </c>
      <c r="C153" s="11" t="s">
        <v>368</v>
      </c>
      <c r="D153" s="6" t="s">
        <v>369</v>
      </c>
      <c r="E153" s="6" t="s">
        <v>15</v>
      </c>
      <c r="F153" s="11" t="s">
        <v>201</v>
      </c>
      <c r="G153" s="11" t="s">
        <v>14</v>
      </c>
      <c r="H153" s="15">
        <v>0</v>
      </c>
      <c r="I153" s="15">
        <v>136.54</v>
      </c>
      <c r="J153" s="15">
        <v>121.71</v>
      </c>
      <c r="K153" s="15">
        <v>143.29</v>
      </c>
      <c r="L153" s="15">
        <v>9.06</v>
      </c>
      <c r="M153" s="15">
        <f t="shared" si="8"/>
        <v>134.22999999999999</v>
      </c>
      <c r="N153" s="15">
        <v>0</v>
      </c>
      <c r="O153" s="15">
        <v>0</v>
      </c>
      <c r="P153" s="15">
        <v>0</v>
      </c>
      <c r="Q153" s="15">
        <v>110.4</v>
      </c>
      <c r="R153" s="15">
        <v>62.7</v>
      </c>
      <c r="S153" s="15">
        <f t="shared" si="9"/>
        <v>47.7</v>
      </c>
      <c r="T153" s="21">
        <v>0</v>
      </c>
      <c r="U153" s="15">
        <v>0</v>
      </c>
      <c r="V153" s="15">
        <f t="shared" si="10"/>
        <v>0</v>
      </c>
      <c r="W153" s="15"/>
      <c r="X153" s="15">
        <v>0</v>
      </c>
      <c r="Y153" s="15">
        <v>0</v>
      </c>
      <c r="Z153" s="15">
        <v>0</v>
      </c>
      <c r="AA153" s="15"/>
      <c r="AB153" s="12">
        <f t="shared" si="11"/>
        <v>440.18</v>
      </c>
      <c r="AC153" s="18"/>
    </row>
    <row r="154" spans="1:29" ht="15">
      <c r="A154" s="2" t="s">
        <v>8</v>
      </c>
      <c r="B154" s="2" t="s">
        <v>9</v>
      </c>
      <c r="C154" s="11" t="s">
        <v>348</v>
      </c>
      <c r="D154" s="6" t="s">
        <v>349</v>
      </c>
      <c r="E154" s="6" t="s">
        <v>15</v>
      </c>
      <c r="F154" s="11" t="s">
        <v>339</v>
      </c>
      <c r="G154" s="11" t="s">
        <v>14</v>
      </c>
      <c r="H154" s="15">
        <v>0</v>
      </c>
      <c r="I154" s="15">
        <v>359.32</v>
      </c>
      <c r="J154" s="15">
        <v>329.18</v>
      </c>
      <c r="K154" s="15">
        <v>0</v>
      </c>
      <c r="L154" s="15">
        <v>0</v>
      </c>
      <c r="M154" s="15">
        <f t="shared" si="8"/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f t="shared" si="9"/>
        <v>0</v>
      </c>
      <c r="T154" s="21">
        <v>0</v>
      </c>
      <c r="U154" s="15">
        <v>0</v>
      </c>
      <c r="V154" s="15">
        <f t="shared" si="10"/>
        <v>0</v>
      </c>
      <c r="W154" s="15"/>
      <c r="X154" s="15">
        <v>0</v>
      </c>
      <c r="Y154" s="15">
        <v>0</v>
      </c>
      <c r="Z154" s="15">
        <v>0</v>
      </c>
      <c r="AA154" s="15"/>
      <c r="AB154" s="12">
        <f t="shared" si="11"/>
        <v>688.5</v>
      </c>
      <c r="AC154" s="18"/>
    </row>
    <row r="155" spans="1:29" ht="15">
      <c r="A155" s="2" t="s">
        <v>8</v>
      </c>
      <c r="B155" s="2" t="s">
        <v>9</v>
      </c>
      <c r="C155" s="11" t="s">
        <v>419</v>
      </c>
      <c r="D155" s="6" t="s">
        <v>420</v>
      </c>
      <c r="E155" s="6" t="s">
        <v>100</v>
      </c>
      <c r="F155" s="11" t="s">
        <v>382</v>
      </c>
      <c r="G155" s="11" t="s">
        <v>14</v>
      </c>
      <c r="H155" s="15">
        <v>0</v>
      </c>
      <c r="I155" s="15">
        <v>605.25</v>
      </c>
      <c r="J155" s="15">
        <v>682.23</v>
      </c>
      <c r="K155" s="15">
        <v>143.29</v>
      </c>
      <c r="L155" s="15">
        <v>20.6</v>
      </c>
      <c r="M155" s="15">
        <f t="shared" si="8"/>
        <v>122.69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f t="shared" si="9"/>
        <v>0</v>
      </c>
      <c r="T155" s="21">
        <v>0</v>
      </c>
      <c r="U155" s="15">
        <v>0</v>
      </c>
      <c r="V155" s="15">
        <f t="shared" si="10"/>
        <v>0</v>
      </c>
      <c r="W155" s="15"/>
      <c r="X155" s="15">
        <v>0</v>
      </c>
      <c r="Y155" s="15">
        <v>0</v>
      </c>
      <c r="Z155" s="15">
        <v>0</v>
      </c>
      <c r="AA155" s="15"/>
      <c r="AB155" s="12">
        <f t="shared" si="11"/>
        <v>1410.17</v>
      </c>
      <c r="AC155" s="18"/>
    </row>
    <row r="156" spans="1:29" ht="15">
      <c r="A156" s="2" t="s">
        <v>8</v>
      </c>
      <c r="B156" s="2" t="s">
        <v>9</v>
      </c>
      <c r="C156" s="11" t="s">
        <v>318</v>
      </c>
      <c r="D156" s="6" t="s">
        <v>319</v>
      </c>
      <c r="E156" s="6" t="s">
        <v>15</v>
      </c>
      <c r="F156" s="11" t="s">
        <v>268</v>
      </c>
      <c r="G156" s="11" t="s">
        <v>14</v>
      </c>
      <c r="H156" s="15">
        <v>0</v>
      </c>
      <c r="I156" s="15">
        <v>187.14</v>
      </c>
      <c r="J156" s="15">
        <v>165.51</v>
      </c>
      <c r="K156" s="15">
        <v>143.29</v>
      </c>
      <c r="L156" s="15">
        <v>1.01</v>
      </c>
      <c r="M156" s="15">
        <f t="shared" si="8"/>
        <v>142.28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f t="shared" si="9"/>
        <v>0</v>
      </c>
      <c r="T156" s="21">
        <v>0</v>
      </c>
      <c r="U156" s="15">
        <v>0</v>
      </c>
      <c r="V156" s="15">
        <f t="shared" si="10"/>
        <v>0</v>
      </c>
      <c r="W156" s="15"/>
      <c r="X156" s="15">
        <v>0</v>
      </c>
      <c r="Y156" s="15">
        <v>0</v>
      </c>
      <c r="Z156" s="15">
        <v>0</v>
      </c>
      <c r="AA156" s="15"/>
      <c r="AB156" s="12">
        <f t="shared" si="11"/>
        <v>494.92999999999995</v>
      </c>
      <c r="AC156" s="18"/>
    </row>
    <row r="157" spans="1:29" ht="15">
      <c r="A157" s="2" t="s">
        <v>8</v>
      </c>
      <c r="B157" s="2" t="s">
        <v>9</v>
      </c>
      <c r="C157" s="11" t="s">
        <v>29</v>
      </c>
      <c r="D157" s="6" t="s">
        <v>30</v>
      </c>
      <c r="E157" s="6" t="s">
        <v>12</v>
      </c>
      <c r="F157" s="11" t="s">
        <v>18</v>
      </c>
      <c r="G157" s="11" t="s">
        <v>14</v>
      </c>
      <c r="H157" s="15">
        <v>0</v>
      </c>
      <c r="I157" s="15">
        <v>158.25</v>
      </c>
      <c r="J157" s="15">
        <v>155.72999999999999</v>
      </c>
      <c r="K157" s="15">
        <v>143.29</v>
      </c>
      <c r="L157" s="15">
        <v>16.02</v>
      </c>
      <c r="M157" s="15">
        <f t="shared" si="8"/>
        <v>127.27</v>
      </c>
      <c r="N157" s="15">
        <v>0</v>
      </c>
      <c r="O157" s="15">
        <v>0</v>
      </c>
      <c r="P157" s="15">
        <v>0</v>
      </c>
      <c r="Q157" s="15">
        <v>220.8</v>
      </c>
      <c r="R157" s="15">
        <v>62.7</v>
      </c>
      <c r="S157" s="15">
        <f t="shared" si="9"/>
        <v>158.10000000000002</v>
      </c>
      <c r="T157" s="21">
        <v>0</v>
      </c>
      <c r="U157" s="15">
        <v>0</v>
      </c>
      <c r="V157" s="15">
        <f t="shared" si="10"/>
        <v>0</v>
      </c>
      <c r="W157" s="15"/>
      <c r="X157" s="15">
        <v>0</v>
      </c>
      <c r="Y157" s="15">
        <v>0</v>
      </c>
      <c r="Z157" s="15">
        <v>0</v>
      </c>
      <c r="AA157" s="15"/>
      <c r="AB157" s="12">
        <f t="shared" si="11"/>
        <v>599.35</v>
      </c>
      <c r="AC157" s="18"/>
    </row>
    <row r="158" spans="1:29" ht="15">
      <c r="A158" s="2" t="s">
        <v>8</v>
      </c>
      <c r="B158" s="2" t="s">
        <v>9</v>
      </c>
      <c r="C158" s="11" t="s">
        <v>350</v>
      </c>
      <c r="D158" s="6" t="s">
        <v>351</v>
      </c>
      <c r="E158" s="6" t="s">
        <v>15</v>
      </c>
      <c r="F158" s="11" t="s">
        <v>201</v>
      </c>
      <c r="G158" s="11" t="s">
        <v>14</v>
      </c>
      <c r="H158" s="15">
        <v>0</v>
      </c>
      <c r="I158" s="15">
        <v>141.86000000000001</v>
      </c>
      <c r="J158" s="15">
        <v>124.27</v>
      </c>
      <c r="K158" s="15">
        <v>143.29</v>
      </c>
      <c r="L158" s="15">
        <v>9.06</v>
      </c>
      <c r="M158" s="15">
        <f t="shared" si="8"/>
        <v>134.22999999999999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f t="shared" si="9"/>
        <v>0</v>
      </c>
      <c r="T158" s="21">
        <v>0</v>
      </c>
      <c r="U158" s="15">
        <v>0</v>
      </c>
      <c r="V158" s="15">
        <f t="shared" si="10"/>
        <v>0</v>
      </c>
      <c r="W158" s="15"/>
      <c r="X158" s="15">
        <v>0</v>
      </c>
      <c r="Y158" s="15">
        <v>0</v>
      </c>
      <c r="Z158" s="15">
        <v>0</v>
      </c>
      <c r="AA158" s="15"/>
      <c r="AB158" s="12">
        <f t="shared" si="11"/>
        <v>400.36</v>
      </c>
      <c r="AC158" s="18"/>
    </row>
    <row r="159" spans="1:29" ht="15">
      <c r="A159" s="2" t="s">
        <v>8</v>
      </c>
      <c r="B159" s="2" t="s">
        <v>9</v>
      </c>
      <c r="C159" s="11" t="s">
        <v>234</v>
      </c>
      <c r="D159" s="6" t="s">
        <v>235</v>
      </c>
      <c r="E159" s="6" t="s">
        <v>12</v>
      </c>
      <c r="F159" s="11" t="s">
        <v>78</v>
      </c>
      <c r="G159" s="11" t="s">
        <v>14</v>
      </c>
      <c r="H159" s="15">
        <v>0</v>
      </c>
      <c r="I159" s="15">
        <v>143.08000000000001</v>
      </c>
      <c r="J159" s="15">
        <v>137.12</v>
      </c>
      <c r="K159" s="15">
        <v>0</v>
      </c>
      <c r="L159" s="15">
        <v>0</v>
      </c>
      <c r="M159" s="15">
        <f t="shared" si="8"/>
        <v>0</v>
      </c>
      <c r="N159" s="15">
        <v>0</v>
      </c>
      <c r="O159" s="15">
        <v>0</v>
      </c>
      <c r="P159" s="15">
        <v>0</v>
      </c>
      <c r="Q159" s="15">
        <v>110.4</v>
      </c>
      <c r="R159" s="15">
        <v>62.7</v>
      </c>
      <c r="S159" s="15">
        <f t="shared" si="9"/>
        <v>47.7</v>
      </c>
      <c r="T159" s="21">
        <v>0</v>
      </c>
      <c r="U159" s="15">
        <v>0</v>
      </c>
      <c r="V159" s="15">
        <f t="shared" si="10"/>
        <v>0</v>
      </c>
      <c r="W159" s="15"/>
      <c r="X159" s="15">
        <v>0</v>
      </c>
      <c r="Y159" s="15">
        <v>0</v>
      </c>
      <c r="Z159" s="15">
        <v>0</v>
      </c>
      <c r="AA159" s="15"/>
      <c r="AB159" s="12">
        <f t="shared" si="11"/>
        <v>327.90000000000003</v>
      </c>
      <c r="AC159" s="18"/>
    </row>
    <row r="160" spans="1:29" ht="15">
      <c r="A160" s="2" t="s">
        <v>8</v>
      </c>
      <c r="B160" s="2" t="s">
        <v>9</v>
      </c>
      <c r="C160" s="11" t="s">
        <v>403</v>
      </c>
      <c r="D160" s="6" t="s">
        <v>404</v>
      </c>
      <c r="E160" s="6" t="s">
        <v>100</v>
      </c>
      <c r="F160" s="11" t="s">
        <v>382</v>
      </c>
      <c r="G160" s="11" t="s">
        <v>14</v>
      </c>
      <c r="H160" s="15">
        <v>0</v>
      </c>
      <c r="I160" s="15">
        <v>1114.3900000000001</v>
      </c>
      <c r="J160" s="15">
        <v>1149.6099999999999</v>
      </c>
      <c r="K160" s="15">
        <v>143.29</v>
      </c>
      <c r="L160" s="15">
        <v>41.2</v>
      </c>
      <c r="M160" s="15">
        <f t="shared" si="8"/>
        <v>102.08999999999999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f t="shared" si="9"/>
        <v>0</v>
      </c>
      <c r="T160" s="21">
        <v>0</v>
      </c>
      <c r="U160" s="15">
        <v>0</v>
      </c>
      <c r="V160" s="15">
        <f t="shared" si="10"/>
        <v>0</v>
      </c>
      <c r="W160" s="15"/>
      <c r="X160" s="15">
        <v>0</v>
      </c>
      <c r="Y160" s="15">
        <v>0</v>
      </c>
      <c r="Z160" s="15">
        <v>0</v>
      </c>
      <c r="AA160" s="15"/>
      <c r="AB160" s="12">
        <f t="shared" si="11"/>
        <v>2366.09</v>
      </c>
      <c r="AC160" s="18"/>
    </row>
    <row r="161" spans="1:29" ht="15">
      <c r="A161" s="2" t="s">
        <v>8</v>
      </c>
      <c r="B161" s="2" t="s">
        <v>9</v>
      </c>
      <c r="C161" s="11" t="s">
        <v>269</v>
      </c>
      <c r="D161" s="6" t="s">
        <v>270</v>
      </c>
      <c r="E161" s="6" t="s">
        <v>15</v>
      </c>
      <c r="F161" s="11" t="s">
        <v>268</v>
      </c>
      <c r="G161" s="11" t="s">
        <v>14</v>
      </c>
      <c r="H161" s="15">
        <v>0</v>
      </c>
      <c r="I161" s="15">
        <v>187.41</v>
      </c>
      <c r="J161" s="15">
        <v>169.81</v>
      </c>
      <c r="K161" s="15">
        <v>143.29</v>
      </c>
      <c r="L161" s="15">
        <v>1.01</v>
      </c>
      <c r="M161" s="15">
        <f t="shared" si="8"/>
        <v>142.28</v>
      </c>
      <c r="N161" s="15">
        <v>0</v>
      </c>
      <c r="O161" s="15">
        <v>0</v>
      </c>
      <c r="P161" s="15">
        <v>0</v>
      </c>
      <c r="Q161" s="15">
        <v>163</v>
      </c>
      <c r="R161" s="15">
        <v>95.79</v>
      </c>
      <c r="S161" s="15">
        <f t="shared" si="9"/>
        <v>67.209999999999994</v>
      </c>
      <c r="T161" s="21">
        <v>0</v>
      </c>
      <c r="U161" s="15">
        <v>0</v>
      </c>
      <c r="V161" s="15">
        <f t="shared" si="10"/>
        <v>0</v>
      </c>
      <c r="W161" s="15"/>
      <c r="X161" s="15">
        <v>0</v>
      </c>
      <c r="Y161" s="15">
        <v>0</v>
      </c>
      <c r="Z161" s="15">
        <v>0</v>
      </c>
      <c r="AA161" s="15"/>
      <c r="AB161" s="12">
        <f t="shared" si="11"/>
        <v>566.71</v>
      </c>
      <c r="AC161" s="18"/>
    </row>
    <row r="162" spans="1:29" ht="15">
      <c r="A162" s="2" t="s">
        <v>8</v>
      </c>
      <c r="B162" s="2" t="s">
        <v>9</v>
      </c>
      <c r="C162" s="11" t="s">
        <v>164</v>
      </c>
      <c r="D162" s="6" t="s">
        <v>165</v>
      </c>
      <c r="E162" s="6" t="s">
        <v>12</v>
      </c>
      <c r="F162" s="11" t="s">
        <v>87</v>
      </c>
      <c r="G162" s="11" t="s">
        <v>14</v>
      </c>
      <c r="H162" s="15">
        <v>0</v>
      </c>
      <c r="I162" s="15">
        <v>163.78</v>
      </c>
      <c r="J162" s="15">
        <v>133.72</v>
      </c>
      <c r="K162" s="15">
        <v>143.29</v>
      </c>
      <c r="L162" s="15">
        <v>9.06</v>
      </c>
      <c r="M162" s="15">
        <f t="shared" si="8"/>
        <v>134.22999999999999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f t="shared" si="9"/>
        <v>0</v>
      </c>
      <c r="T162" s="21">
        <v>0</v>
      </c>
      <c r="U162" s="15">
        <v>0</v>
      </c>
      <c r="V162" s="15">
        <f t="shared" si="10"/>
        <v>0</v>
      </c>
      <c r="W162" s="15"/>
      <c r="X162" s="15">
        <v>0</v>
      </c>
      <c r="Y162" s="15">
        <v>0</v>
      </c>
      <c r="Z162" s="15">
        <v>0</v>
      </c>
      <c r="AA162" s="15"/>
      <c r="AB162" s="12">
        <f t="shared" si="11"/>
        <v>431.73</v>
      </c>
      <c r="AC162" s="18"/>
    </row>
    <row r="163" spans="1:29" ht="15">
      <c r="A163" s="2" t="s">
        <v>8</v>
      </c>
      <c r="B163" s="2" t="s">
        <v>9</v>
      </c>
      <c r="C163" s="11" t="s">
        <v>23</v>
      </c>
      <c r="D163" s="6" t="s">
        <v>24</v>
      </c>
      <c r="E163" s="6" t="s">
        <v>12</v>
      </c>
      <c r="F163" s="11" t="s">
        <v>18</v>
      </c>
      <c r="G163" s="11" t="s">
        <v>14</v>
      </c>
      <c r="H163" s="15">
        <v>0</v>
      </c>
      <c r="I163" s="15">
        <v>144.34</v>
      </c>
      <c r="J163" s="15">
        <v>93.62</v>
      </c>
      <c r="K163" s="15">
        <v>143.29</v>
      </c>
      <c r="L163" s="15">
        <v>1.39</v>
      </c>
      <c r="M163" s="15">
        <f t="shared" si="8"/>
        <v>141.9</v>
      </c>
      <c r="N163" s="15">
        <v>0</v>
      </c>
      <c r="O163" s="15">
        <v>0</v>
      </c>
      <c r="P163" s="15">
        <v>0</v>
      </c>
      <c r="Q163" s="15">
        <v>110.4</v>
      </c>
      <c r="R163" s="15">
        <v>62.7</v>
      </c>
      <c r="S163" s="15">
        <f t="shared" si="9"/>
        <v>47.7</v>
      </c>
      <c r="T163" s="21">
        <v>3.14</v>
      </c>
      <c r="U163" s="15">
        <v>0</v>
      </c>
      <c r="V163" s="15">
        <f t="shared" si="10"/>
        <v>3.14</v>
      </c>
      <c r="W163" s="20" t="s">
        <v>503</v>
      </c>
      <c r="X163" s="15">
        <v>0</v>
      </c>
      <c r="Y163" s="15">
        <v>0</v>
      </c>
      <c r="Z163" s="15">
        <v>0</v>
      </c>
      <c r="AA163" s="15"/>
      <c r="AB163" s="12">
        <f t="shared" si="11"/>
        <v>430.7</v>
      </c>
      <c r="AC163" s="18"/>
    </row>
    <row r="164" spans="1:29" ht="15">
      <c r="A164" s="2" t="s">
        <v>8</v>
      </c>
      <c r="B164" s="2" t="s">
        <v>9</v>
      </c>
      <c r="C164" s="11" t="s">
        <v>202</v>
      </c>
      <c r="D164" s="6" t="s">
        <v>203</v>
      </c>
      <c r="E164" s="6" t="s">
        <v>15</v>
      </c>
      <c r="F164" s="11" t="s">
        <v>201</v>
      </c>
      <c r="G164" s="11" t="s">
        <v>14</v>
      </c>
      <c r="H164" s="15">
        <v>0</v>
      </c>
      <c r="I164" s="15">
        <v>136.54</v>
      </c>
      <c r="J164" s="15">
        <v>121.76</v>
      </c>
      <c r="K164" s="15">
        <v>143.29</v>
      </c>
      <c r="L164" s="15">
        <v>9.06</v>
      </c>
      <c r="M164" s="15">
        <f t="shared" si="8"/>
        <v>134.22999999999999</v>
      </c>
      <c r="N164" s="15">
        <v>0</v>
      </c>
      <c r="O164" s="15">
        <v>0</v>
      </c>
      <c r="P164" s="15">
        <v>0</v>
      </c>
      <c r="Q164" s="15">
        <v>260.8</v>
      </c>
      <c r="R164" s="15">
        <v>62.7</v>
      </c>
      <c r="S164" s="15">
        <f t="shared" si="9"/>
        <v>198.10000000000002</v>
      </c>
      <c r="T164" s="21">
        <v>0</v>
      </c>
      <c r="U164" s="15">
        <v>0</v>
      </c>
      <c r="V164" s="15">
        <f t="shared" si="10"/>
        <v>0</v>
      </c>
      <c r="W164" s="15"/>
      <c r="X164" s="15">
        <v>0</v>
      </c>
      <c r="Y164" s="15">
        <v>0</v>
      </c>
      <c r="Z164" s="15">
        <v>0</v>
      </c>
      <c r="AA164" s="15"/>
      <c r="AB164" s="12">
        <f t="shared" si="11"/>
        <v>590.63</v>
      </c>
      <c r="AC164" s="18"/>
    </row>
    <row r="165" spans="1:29" ht="15">
      <c r="A165" s="2" t="s">
        <v>8</v>
      </c>
      <c r="B165" s="2" t="s">
        <v>9</v>
      </c>
      <c r="C165" s="11" t="s">
        <v>224</v>
      </c>
      <c r="D165" s="6" t="s">
        <v>225</v>
      </c>
      <c r="E165" s="6" t="s">
        <v>15</v>
      </c>
      <c r="F165" s="11" t="s">
        <v>201</v>
      </c>
      <c r="G165" s="11" t="s">
        <v>14</v>
      </c>
      <c r="H165" s="15">
        <v>0</v>
      </c>
      <c r="I165" s="15">
        <v>141.86000000000001</v>
      </c>
      <c r="J165" s="15">
        <v>127.72</v>
      </c>
      <c r="K165" s="15">
        <v>143.29</v>
      </c>
      <c r="L165" s="15">
        <v>9.06</v>
      </c>
      <c r="M165" s="15">
        <f t="shared" si="8"/>
        <v>134.22999999999999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f t="shared" si="9"/>
        <v>0</v>
      </c>
      <c r="T165" s="21">
        <v>0</v>
      </c>
      <c r="U165" s="15">
        <v>0</v>
      </c>
      <c r="V165" s="15">
        <f t="shared" si="10"/>
        <v>0</v>
      </c>
      <c r="W165" s="15"/>
      <c r="X165" s="15">
        <v>0</v>
      </c>
      <c r="Y165" s="15">
        <v>0</v>
      </c>
      <c r="Z165" s="15">
        <v>0</v>
      </c>
      <c r="AA165" s="15"/>
      <c r="AB165" s="12">
        <f t="shared" si="11"/>
        <v>403.81000000000006</v>
      </c>
      <c r="AC165" s="18"/>
    </row>
    <row r="166" spans="1:29" ht="15">
      <c r="A166" s="2" t="s">
        <v>8</v>
      </c>
      <c r="B166" s="2" t="s">
        <v>9</v>
      </c>
      <c r="C166" s="11" t="s">
        <v>312</v>
      </c>
      <c r="D166" s="6" t="s">
        <v>313</v>
      </c>
      <c r="E166" s="6" t="s">
        <v>15</v>
      </c>
      <c r="F166" s="11" t="s">
        <v>268</v>
      </c>
      <c r="G166" s="11" t="s">
        <v>14</v>
      </c>
      <c r="H166" s="15">
        <v>0</v>
      </c>
      <c r="I166" s="15">
        <v>187.28</v>
      </c>
      <c r="J166" s="15">
        <v>164.98</v>
      </c>
      <c r="K166" s="15">
        <v>143.29</v>
      </c>
      <c r="L166" s="15">
        <v>1.01</v>
      </c>
      <c r="M166" s="15">
        <f t="shared" si="8"/>
        <v>142.28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f t="shared" si="9"/>
        <v>0</v>
      </c>
      <c r="T166" s="21">
        <v>0</v>
      </c>
      <c r="U166" s="15">
        <v>0</v>
      </c>
      <c r="V166" s="15">
        <f t="shared" si="10"/>
        <v>0</v>
      </c>
      <c r="W166" s="15"/>
      <c r="X166" s="15">
        <v>0</v>
      </c>
      <c r="Y166" s="15">
        <v>0</v>
      </c>
      <c r="Z166" s="15">
        <v>0</v>
      </c>
      <c r="AA166" s="15"/>
      <c r="AB166" s="12">
        <f t="shared" si="11"/>
        <v>494.53999999999996</v>
      </c>
      <c r="AC166" s="18"/>
    </row>
    <row r="167" spans="1:29" ht="15">
      <c r="A167" s="2" t="s">
        <v>8</v>
      </c>
      <c r="B167" s="2" t="s">
        <v>9</v>
      </c>
      <c r="C167" s="11" t="s">
        <v>232</v>
      </c>
      <c r="D167" s="6" t="s">
        <v>233</v>
      </c>
      <c r="E167" s="6" t="s">
        <v>15</v>
      </c>
      <c r="F167" s="11" t="s">
        <v>201</v>
      </c>
      <c r="G167" s="11" t="s">
        <v>14</v>
      </c>
      <c r="H167" s="15">
        <v>0</v>
      </c>
      <c r="I167" s="15">
        <v>141.86000000000001</v>
      </c>
      <c r="J167" s="15">
        <v>134.97999999999999</v>
      </c>
      <c r="K167" s="15">
        <v>143.29</v>
      </c>
      <c r="L167" s="15">
        <v>9.06</v>
      </c>
      <c r="M167" s="15">
        <f t="shared" si="8"/>
        <v>134.22999999999999</v>
      </c>
      <c r="N167" s="15">
        <v>0</v>
      </c>
      <c r="O167" s="15">
        <v>0</v>
      </c>
      <c r="P167" s="15">
        <v>0</v>
      </c>
      <c r="Q167" s="15">
        <v>0</v>
      </c>
      <c r="R167" s="15">
        <v>0</v>
      </c>
      <c r="S167" s="15">
        <f t="shared" si="9"/>
        <v>0</v>
      </c>
      <c r="T167" s="21">
        <v>0</v>
      </c>
      <c r="U167" s="15">
        <v>0</v>
      </c>
      <c r="V167" s="15">
        <f t="shared" si="10"/>
        <v>0</v>
      </c>
      <c r="W167" s="15"/>
      <c r="X167" s="15">
        <v>0</v>
      </c>
      <c r="Y167" s="15">
        <v>0</v>
      </c>
      <c r="Z167" s="15">
        <v>0</v>
      </c>
      <c r="AA167" s="15"/>
      <c r="AB167" s="12">
        <f t="shared" si="11"/>
        <v>411.07000000000005</v>
      </c>
      <c r="AC167" s="18"/>
    </row>
    <row r="168" spans="1:29" ht="15">
      <c r="A168" s="2" t="s">
        <v>8</v>
      </c>
      <c r="B168" s="2" t="s">
        <v>9</v>
      </c>
      <c r="C168" s="11" t="s">
        <v>322</v>
      </c>
      <c r="D168" s="6" t="s">
        <v>323</v>
      </c>
      <c r="E168" s="6" t="s">
        <v>15</v>
      </c>
      <c r="F168" s="11" t="s">
        <v>268</v>
      </c>
      <c r="G168" s="11" t="s">
        <v>14</v>
      </c>
      <c r="H168" s="15">
        <v>0</v>
      </c>
      <c r="I168" s="15">
        <v>187.14</v>
      </c>
      <c r="J168" s="15">
        <v>165.51</v>
      </c>
      <c r="K168" s="15">
        <v>143.29</v>
      </c>
      <c r="L168" s="15">
        <v>1.01</v>
      </c>
      <c r="M168" s="15">
        <f t="shared" si="8"/>
        <v>142.28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f t="shared" si="9"/>
        <v>0</v>
      </c>
      <c r="T168" s="21">
        <v>0</v>
      </c>
      <c r="U168" s="15">
        <v>0</v>
      </c>
      <c r="V168" s="15">
        <f t="shared" si="10"/>
        <v>0</v>
      </c>
      <c r="W168" s="15"/>
      <c r="X168" s="15">
        <v>0</v>
      </c>
      <c r="Y168" s="15">
        <v>0</v>
      </c>
      <c r="Z168" s="15">
        <v>0</v>
      </c>
      <c r="AA168" s="15"/>
      <c r="AB168" s="12">
        <f t="shared" si="11"/>
        <v>494.92999999999995</v>
      </c>
      <c r="AC168" s="18"/>
    </row>
    <row r="169" spans="1:29" ht="15">
      <c r="A169" s="2" t="s">
        <v>8</v>
      </c>
      <c r="B169" s="2" t="s">
        <v>9</v>
      </c>
      <c r="C169" s="11" t="s">
        <v>246</v>
      </c>
      <c r="D169" s="6" t="s">
        <v>247</v>
      </c>
      <c r="E169" s="6" t="s">
        <v>15</v>
      </c>
      <c r="F169" s="11" t="s">
        <v>121</v>
      </c>
      <c r="G169" s="11" t="s">
        <v>14</v>
      </c>
      <c r="H169" s="15">
        <v>0</v>
      </c>
      <c r="I169" s="15">
        <v>324.79000000000002</v>
      </c>
      <c r="J169" s="15">
        <v>173.44</v>
      </c>
      <c r="K169" s="15">
        <v>0</v>
      </c>
      <c r="L169" s="15">
        <v>0</v>
      </c>
      <c r="M169" s="15">
        <f t="shared" si="8"/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f t="shared" si="9"/>
        <v>0</v>
      </c>
      <c r="T169" s="21">
        <v>0</v>
      </c>
      <c r="U169" s="15">
        <v>0</v>
      </c>
      <c r="V169" s="15">
        <f t="shared" si="10"/>
        <v>0</v>
      </c>
      <c r="W169" s="15"/>
      <c r="X169" s="15">
        <v>0</v>
      </c>
      <c r="Y169" s="15">
        <v>0</v>
      </c>
      <c r="Z169" s="15">
        <v>0</v>
      </c>
      <c r="AA169" s="15"/>
      <c r="AB169" s="12">
        <f t="shared" si="11"/>
        <v>498.23</v>
      </c>
      <c r="AC169" s="18"/>
    </row>
    <row r="170" spans="1:29" ht="15">
      <c r="A170" s="2" t="s">
        <v>8</v>
      </c>
      <c r="B170" s="2" t="s">
        <v>9</v>
      </c>
      <c r="C170" s="11" t="s">
        <v>352</v>
      </c>
      <c r="D170" s="6" t="s">
        <v>353</v>
      </c>
      <c r="E170" s="6" t="s">
        <v>15</v>
      </c>
      <c r="F170" s="11" t="s">
        <v>201</v>
      </c>
      <c r="G170" s="11" t="s">
        <v>14</v>
      </c>
      <c r="H170" s="15">
        <v>0</v>
      </c>
      <c r="I170" s="15">
        <v>141.1</v>
      </c>
      <c r="J170" s="15">
        <v>129.01</v>
      </c>
      <c r="K170" s="15">
        <v>143.29</v>
      </c>
      <c r="L170" s="15">
        <v>9.06</v>
      </c>
      <c r="M170" s="15">
        <f t="shared" si="8"/>
        <v>134.22999999999999</v>
      </c>
      <c r="N170" s="15">
        <v>0</v>
      </c>
      <c r="O170" s="15">
        <v>0</v>
      </c>
      <c r="P170" s="15">
        <v>0</v>
      </c>
      <c r="Q170" s="15">
        <v>110.4</v>
      </c>
      <c r="R170" s="15">
        <v>62.7</v>
      </c>
      <c r="S170" s="15">
        <f t="shared" si="9"/>
        <v>47.7</v>
      </c>
      <c r="T170" s="21">
        <v>0</v>
      </c>
      <c r="U170" s="15">
        <v>0</v>
      </c>
      <c r="V170" s="15">
        <f t="shared" si="10"/>
        <v>0</v>
      </c>
      <c r="W170" s="15"/>
      <c r="X170" s="15">
        <v>0</v>
      </c>
      <c r="Y170" s="15">
        <v>0</v>
      </c>
      <c r="Z170" s="15">
        <v>0</v>
      </c>
      <c r="AA170" s="15"/>
      <c r="AB170" s="12">
        <f t="shared" si="11"/>
        <v>452.04</v>
      </c>
      <c r="AC170" s="18"/>
    </row>
    <row r="171" spans="1:29" ht="15">
      <c r="A171" s="2" t="s">
        <v>8</v>
      </c>
      <c r="B171" s="2" t="s">
        <v>9</v>
      </c>
      <c r="C171" s="11" t="s">
        <v>212</v>
      </c>
      <c r="D171" s="6" t="s">
        <v>213</v>
      </c>
      <c r="E171" s="6" t="s">
        <v>15</v>
      </c>
      <c r="F171" s="11" t="s">
        <v>201</v>
      </c>
      <c r="G171" s="11" t="s">
        <v>14</v>
      </c>
      <c r="H171" s="15">
        <v>0</v>
      </c>
      <c r="I171" s="15">
        <v>141.1</v>
      </c>
      <c r="J171" s="15">
        <v>133.07</v>
      </c>
      <c r="K171" s="15">
        <v>143.29</v>
      </c>
      <c r="L171" s="15">
        <v>9.06</v>
      </c>
      <c r="M171" s="15">
        <f t="shared" si="8"/>
        <v>134.22999999999999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f t="shared" si="9"/>
        <v>0</v>
      </c>
      <c r="T171" s="21">
        <v>0</v>
      </c>
      <c r="U171" s="15">
        <v>0</v>
      </c>
      <c r="V171" s="15">
        <f t="shared" si="10"/>
        <v>0</v>
      </c>
      <c r="W171" s="15"/>
      <c r="X171" s="15">
        <v>0</v>
      </c>
      <c r="Y171" s="15">
        <v>0</v>
      </c>
      <c r="Z171" s="15">
        <v>0</v>
      </c>
      <c r="AA171" s="15"/>
      <c r="AB171" s="12">
        <f t="shared" si="11"/>
        <v>408.4</v>
      </c>
      <c r="AC171" s="18"/>
    </row>
    <row r="172" spans="1:29" ht="15">
      <c r="A172" s="2" t="s">
        <v>8</v>
      </c>
      <c r="B172" s="2" t="s">
        <v>9</v>
      </c>
      <c r="C172" s="11" t="s">
        <v>258</v>
      </c>
      <c r="D172" s="6" t="s">
        <v>259</v>
      </c>
      <c r="E172" s="6" t="s">
        <v>15</v>
      </c>
      <c r="F172" s="11" t="s">
        <v>201</v>
      </c>
      <c r="G172" s="11" t="s">
        <v>14</v>
      </c>
      <c r="H172" s="15">
        <v>0</v>
      </c>
      <c r="I172" s="15">
        <v>146.30000000000001</v>
      </c>
      <c r="J172" s="15">
        <v>128.80000000000001</v>
      </c>
      <c r="K172" s="15">
        <v>143.29</v>
      </c>
      <c r="L172" s="15">
        <v>9.06</v>
      </c>
      <c r="M172" s="15">
        <f t="shared" si="8"/>
        <v>134.22999999999999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f t="shared" si="9"/>
        <v>0</v>
      </c>
      <c r="T172" s="21">
        <v>0</v>
      </c>
      <c r="U172" s="15">
        <v>0</v>
      </c>
      <c r="V172" s="15">
        <f t="shared" si="10"/>
        <v>0</v>
      </c>
      <c r="W172" s="15"/>
      <c r="X172" s="15">
        <v>0</v>
      </c>
      <c r="Y172" s="15">
        <v>0</v>
      </c>
      <c r="Z172" s="15">
        <v>0</v>
      </c>
      <c r="AA172" s="15"/>
      <c r="AB172" s="12">
        <f t="shared" si="11"/>
        <v>409.33000000000004</v>
      </c>
      <c r="AC172" s="18"/>
    </row>
    <row r="173" spans="1:29" ht="15">
      <c r="A173" s="2" t="s">
        <v>8</v>
      </c>
      <c r="B173" s="2" t="s">
        <v>9</v>
      </c>
      <c r="C173" s="11" t="s">
        <v>276</v>
      </c>
      <c r="D173" s="6" t="s">
        <v>277</v>
      </c>
      <c r="E173" s="6" t="s">
        <v>15</v>
      </c>
      <c r="F173" s="11" t="s">
        <v>268</v>
      </c>
      <c r="G173" s="11" t="s">
        <v>14</v>
      </c>
      <c r="H173" s="15">
        <v>0</v>
      </c>
      <c r="I173" s="15">
        <v>199.7</v>
      </c>
      <c r="J173" s="15">
        <v>181.9</v>
      </c>
      <c r="K173" s="15">
        <v>143.29</v>
      </c>
      <c r="L173" s="15">
        <v>1.01</v>
      </c>
      <c r="M173" s="15">
        <f t="shared" si="8"/>
        <v>142.28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f t="shared" si="9"/>
        <v>0</v>
      </c>
      <c r="T173" s="21">
        <v>0</v>
      </c>
      <c r="U173" s="15">
        <v>0</v>
      </c>
      <c r="V173" s="15">
        <f t="shared" si="10"/>
        <v>0</v>
      </c>
      <c r="W173" s="15"/>
      <c r="X173" s="15">
        <v>0</v>
      </c>
      <c r="Y173" s="15">
        <v>0</v>
      </c>
      <c r="Z173" s="15">
        <v>0</v>
      </c>
      <c r="AA173" s="15"/>
      <c r="AB173" s="12">
        <f t="shared" si="11"/>
        <v>523.88</v>
      </c>
      <c r="AC173" s="18"/>
    </row>
    <row r="174" spans="1:29" ht="15">
      <c r="A174" s="2" t="s">
        <v>8</v>
      </c>
      <c r="B174" s="2" t="s">
        <v>9</v>
      </c>
      <c r="C174" s="11" t="s">
        <v>346</v>
      </c>
      <c r="D174" s="6" t="s">
        <v>0</v>
      </c>
      <c r="E174" s="6" t="s">
        <v>12</v>
      </c>
      <c r="F174" s="11" t="s">
        <v>347</v>
      </c>
      <c r="G174" s="11" t="s">
        <v>14</v>
      </c>
      <c r="H174" s="15">
        <v>0</v>
      </c>
      <c r="I174" s="15">
        <v>2652.91</v>
      </c>
      <c r="J174" s="15">
        <v>1982.15</v>
      </c>
      <c r="K174" s="15">
        <v>143.29</v>
      </c>
      <c r="L174" s="15">
        <v>270.67</v>
      </c>
      <c r="M174" s="15">
        <f t="shared" si="8"/>
        <v>-127.38000000000002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>
        <f t="shared" si="9"/>
        <v>0</v>
      </c>
      <c r="T174" s="21">
        <v>0</v>
      </c>
      <c r="U174" s="15">
        <v>0</v>
      </c>
      <c r="V174" s="15">
        <f t="shared" si="10"/>
        <v>0</v>
      </c>
      <c r="W174" s="15"/>
      <c r="X174" s="15">
        <v>0</v>
      </c>
      <c r="Y174" s="15">
        <v>0</v>
      </c>
      <c r="Z174" s="15">
        <v>0</v>
      </c>
      <c r="AA174" s="15"/>
      <c r="AB174" s="12">
        <f t="shared" si="11"/>
        <v>4507.6799999999994</v>
      </c>
      <c r="AC174" s="18"/>
    </row>
    <row r="175" spans="1:29" ht="15">
      <c r="A175" s="2" t="s">
        <v>8</v>
      </c>
      <c r="B175" s="2" t="s">
        <v>9</v>
      </c>
      <c r="C175" s="11" t="s">
        <v>248</v>
      </c>
      <c r="D175" s="6" t="s">
        <v>249</v>
      </c>
      <c r="E175" s="6" t="s">
        <v>15</v>
      </c>
      <c r="F175" s="11" t="s">
        <v>201</v>
      </c>
      <c r="G175" s="11" t="s">
        <v>14</v>
      </c>
      <c r="H175" s="15">
        <v>0</v>
      </c>
      <c r="I175" s="15">
        <v>136.54</v>
      </c>
      <c r="J175" s="15">
        <v>120.2</v>
      </c>
      <c r="K175" s="15">
        <v>143.29</v>
      </c>
      <c r="L175" s="15">
        <v>9.06</v>
      </c>
      <c r="M175" s="15">
        <f t="shared" si="8"/>
        <v>134.22999999999999</v>
      </c>
      <c r="N175" s="15">
        <v>0</v>
      </c>
      <c r="O175" s="15">
        <v>0</v>
      </c>
      <c r="P175" s="15">
        <v>0</v>
      </c>
      <c r="Q175" s="15">
        <v>110.4</v>
      </c>
      <c r="R175" s="15">
        <v>62.7</v>
      </c>
      <c r="S175" s="15">
        <f t="shared" si="9"/>
        <v>47.7</v>
      </c>
      <c r="T175" s="21">
        <v>0</v>
      </c>
      <c r="U175" s="15">
        <v>0</v>
      </c>
      <c r="V175" s="15">
        <f t="shared" si="10"/>
        <v>0</v>
      </c>
      <c r="W175" s="15"/>
      <c r="X175" s="15">
        <v>0</v>
      </c>
      <c r="Y175" s="15">
        <v>0</v>
      </c>
      <c r="Z175" s="15">
        <v>0</v>
      </c>
      <c r="AA175" s="15"/>
      <c r="AB175" s="12">
        <f t="shared" si="11"/>
        <v>438.67</v>
      </c>
      <c r="AC175" s="18"/>
    </row>
    <row r="176" spans="1:29" ht="15">
      <c r="A176" s="2" t="s">
        <v>8</v>
      </c>
      <c r="B176" s="2" t="s">
        <v>9</v>
      </c>
      <c r="C176" s="11" t="s">
        <v>97</v>
      </c>
      <c r="D176" s="6" t="s">
        <v>98</v>
      </c>
      <c r="E176" s="6" t="s">
        <v>15</v>
      </c>
      <c r="F176" s="11" t="s">
        <v>99</v>
      </c>
      <c r="G176" s="11" t="s">
        <v>14</v>
      </c>
      <c r="H176" s="15">
        <v>0</v>
      </c>
      <c r="I176" s="15">
        <v>255.13</v>
      </c>
      <c r="J176" s="15">
        <v>242.82</v>
      </c>
      <c r="K176" s="15">
        <v>0</v>
      </c>
      <c r="L176" s="15">
        <v>0</v>
      </c>
      <c r="M176" s="15">
        <f t="shared" si="8"/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f t="shared" si="9"/>
        <v>0</v>
      </c>
      <c r="T176" s="21">
        <v>0</v>
      </c>
      <c r="U176" s="15">
        <v>0</v>
      </c>
      <c r="V176" s="15">
        <f t="shared" si="10"/>
        <v>0</v>
      </c>
      <c r="W176" s="15"/>
      <c r="X176" s="15">
        <v>0</v>
      </c>
      <c r="Y176" s="15">
        <v>0</v>
      </c>
      <c r="Z176" s="15">
        <v>0</v>
      </c>
      <c r="AA176" s="15"/>
      <c r="AB176" s="12">
        <f t="shared" si="11"/>
        <v>497.95</v>
      </c>
      <c r="AC176" s="18"/>
    </row>
    <row r="177" spans="1:29" ht="15">
      <c r="A177" s="2" t="s">
        <v>8</v>
      </c>
      <c r="B177" s="2" t="s">
        <v>9</v>
      </c>
      <c r="C177" s="11" t="s">
        <v>144</v>
      </c>
      <c r="D177" s="6" t="s">
        <v>145</v>
      </c>
      <c r="E177" s="6" t="s">
        <v>12</v>
      </c>
      <c r="F177" s="11" t="s">
        <v>141</v>
      </c>
      <c r="G177" s="11" t="s">
        <v>14</v>
      </c>
      <c r="H177" s="15">
        <v>0</v>
      </c>
      <c r="I177" s="15">
        <v>136.54</v>
      </c>
      <c r="J177" s="15">
        <v>121.71</v>
      </c>
      <c r="K177" s="15">
        <v>143.29</v>
      </c>
      <c r="L177" s="15">
        <v>9.06</v>
      </c>
      <c r="M177" s="15">
        <f t="shared" si="8"/>
        <v>134.22999999999999</v>
      </c>
      <c r="N177" s="15">
        <v>0</v>
      </c>
      <c r="O177" s="15">
        <v>0</v>
      </c>
      <c r="P177" s="15">
        <v>0</v>
      </c>
      <c r="Q177" s="15">
        <v>110.4</v>
      </c>
      <c r="R177" s="15">
        <v>62.7</v>
      </c>
      <c r="S177" s="15">
        <f t="shared" si="9"/>
        <v>47.7</v>
      </c>
      <c r="T177" s="21">
        <v>0</v>
      </c>
      <c r="U177" s="15">
        <v>0</v>
      </c>
      <c r="V177" s="15">
        <f t="shared" si="10"/>
        <v>0</v>
      </c>
      <c r="W177" s="15"/>
      <c r="X177" s="15">
        <v>0</v>
      </c>
      <c r="Y177" s="15">
        <v>0</v>
      </c>
      <c r="Z177" s="15">
        <v>0</v>
      </c>
      <c r="AA177" s="15"/>
      <c r="AB177" s="12">
        <f t="shared" si="11"/>
        <v>440.18</v>
      </c>
      <c r="AC177" s="18"/>
    </row>
    <row r="178" spans="1:29" ht="15">
      <c r="A178" s="2" t="s">
        <v>8</v>
      </c>
      <c r="B178" s="2" t="s">
        <v>9</v>
      </c>
      <c r="C178" s="11" t="s">
        <v>337</v>
      </c>
      <c r="D178" s="6" t="s">
        <v>338</v>
      </c>
      <c r="E178" s="6" t="s">
        <v>15</v>
      </c>
      <c r="F178" s="11" t="s">
        <v>339</v>
      </c>
      <c r="G178" s="11" t="s">
        <v>14</v>
      </c>
      <c r="H178" s="15">
        <v>0</v>
      </c>
      <c r="I178" s="15">
        <v>292.92</v>
      </c>
      <c r="J178" s="15">
        <v>264.57</v>
      </c>
      <c r="K178" s="15">
        <v>0</v>
      </c>
      <c r="L178" s="15">
        <v>0</v>
      </c>
      <c r="M178" s="15">
        <f t="shared" si="8"/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f t="shared" si="9"/>
        <v>0</v>
      </c>
      <c r="T178" s="21">
        <v>0</v>
      </c>
      <c r="U178" s="15">
        <v>0</v>
      </c>
      <c r="V178" s="15">
        <f t="shared" si="10"/>
        <v>0</v>
      </c>
      <c r="W178" s="15"/>
      <c r="X178" s="15">
        <v>0</v>
      </c>
      <c r="Y178" s="15">
        <v>0</v>
      </c>
      <c r="Z178" s="15">
        <v>0</v>
      </c>
      <c r="AA178" s="15"/>
      <c r="AB178" s="12">
        <f t="shared" si="11"/>
        <v>557.49</v>
      </c>
      <c r="AC178" s="18"/>
    </row>
    <row r="179" spans="1:29" ht="15">
      <c r="A179" s="2" t="s">
        <v>8</v>
      </c>
      <c r="B179" s="2" t="s">
        <v>9</v>
      </c>
      <c r="C179" s="11" t="s">
        <v>288</v>
      </c>
      <c r="D179" s="6" t="s">
        <v>289</v>
      </c>
      <c r="E179" s="6" t="s">
        <v>15</v>
      </c>
      <c r="F179" s="11" t="s">
        <v>268</v>
      </c>
      <c r="G179" s="11" t="s">
        <v>14</v>
      </c>
      <c r="H179" s="15">
        <v>0</v>
      </c>
      <c r="I179" s="15">
        <v>195.11</v>
      </c>
      <c r="J179" s="15">
        <v>188.11</v>
      </c>
      <c r="K179" s="15">
        <v>143.29</v>
      </c>
      <c r="L179" s="15">
        <v>1.01</v>
      </c>
      <c r="M179" s="15">
        <f t="shared" si="8"/>
        <v>142.28</v>
      </c>
      <c r="N179" s="15">
        <v>0</v>
      </c>
      <c r="O179" s="15">
        <v>0</v>
      </c>
      <c r="P179" s="15">
        <v>0</v>
      </c>
      <c r="Q179" s="15">
        <v>0</v>
      </c>
      <c r="R179" s="15">
        <v>0</v>
      </c>
      <c r="S179" s="15">
        <f t="shared" si="9"/>
        <v>0</v>
      </c>
      <c r="T179" s="21">
        <v>0</v>
      </c>
      <c r="U179" s="15">
        <v>0</v>
      </c>
      <c r="V179" s="15">
        <f t="shared" si="10"/>
        <v>0</v>
      </c>
      <c r="W179" s="15"/>
      <c r="X179" s="15">
        <v>0</v>
      </c>
      <c r="Y179" s="15">
        <v>0</v>
      </c>
      <c r="Z179" s="15">
        <v>0</v>
      </c>
      <c r="AA179" s="15"/>
      <c r="AB179" s="12">
        <f t="shared" si="11"/>
        <v>525.5</v>
      </c>
      <c r="AC179" s="18"/>
    </row>
    <row r="180" spans="1:29" ht="15">
      <c r="A180" s="2" t="s">
        <v>8</v>
      </c>
      <c r="B180" s="2" t="s">
        <v>9</v>
      </c>
      <c r="C180" s="11" t="s">
        <v>31</v>
      </c>
      <c r="D180" s="6" t="s">
        <v>32</v>
      </c>
      <c r="E180" s="6" t="s">
        <v>12</v>
      </c>
      <c r="F180" s="11" t="s">
        <v>18</v>
      </c>
      <c r="G180" s="11" t="s">
        <v>14</v>
      </c>
      <c r="H180" s="15">
        <v>0</v>
      </c>
      <c r="I180" s="15">
        <v>139.91</v>
      </c>
      <c r="J180" s="15">
        <v>137.19</v>
      </c>
      <c r="K180" s="15">
        <v>143.29</v>
      </c>
      <c r="L180" s="15">
        <v>16.02</v>
      </c>
      <c r="M180" s="15">
        <f t="shared" si="8"/>
        <v>127.27</v>
      </c>
      <c r="N180" s="15">
        <v>0</v>
      </c>
      <c r="O180" s="15">
        <v>0</v>
      </c>
      <c r="P180" s="15">
        <v>0</v>
      </c>
      <c r="Q180" s="15">
        <v>300.8</v>
      </c>
      <c r="R180" s="15">
        <v>62.7</v>
      </c>
      <c r="S180" s="15">
        <f t="shared" si="9"/>
        <v>238.10000000000002</v>
      </c>
      <c r="T180" s="21">
        <v>0</v>
      </c>
      <c r="U180" s="15">
        <v>0</v>
      </c>
      <c r="V180" s="15">
        <f t="shared" si="10"/>
        <v>0</v>
      </c>
      <c r="W180" s="15"/>
      <c r="X180" s="15">
        <v>0</v>
      </c>
      <c r="Y180" s="15">
        <v>0</v>
      </c>
      <c r="Z180" s="15">
        <v>0</v>
      </c>
      <c r="AA180" s="15"/>
      <c r="AB180" s="12">
        <f t="shared" si="11"/>
        <v>642.47</v>
      </c>
      <c r="AC180" s="18"/>
    </row>
    <row r="181" spans="1:29" ht="15">
      <c r="A181" s="2" t="s">
        <v>8</v>
      </c>
      <c r="B181" s="2" t="s">
        <v>9</v>
      </c>
      <c r="C181" s="11" t="s">
        <v>178</v>
      </c>
      <c r="D181" s="6" t="s">
        <v>179</v>
      </c>
      <c r="E181" s="6" t="s">
        <v>12</v>
      </c>
      <c r="F181" s="11" t="s">
        <v>180</v>
      </c>
      <c r="G181" s="11" t="s">
        <v>14</v>
      </c>
      <c r="H181" s="15">
        <v>0</v>
      </c>
      <c r="I181" s="15">
        <v>158.08000000000001</v>
      </c>
      <c r="J181" s="15">
        <v>149.12</v>
      </c>
      <c r="K181" s="15">
        <v>143.29</v>
      </c>
      <c r="L181" s="15">
        <v>25.2</v>
      </c>
      <c r="M181" s="15">
        <f t="shared" si="8"/>
        <v>118.08999999999999</v>
      </c>
      <c r="N181" s="15">
        <v>0</v>
      </c>
      <c r="O181" s="15">
        <v>0</v>
      </c>
      <c r="P181" s="15">
        <v>0</v>
      </c>
      <c r="Q181" s="15">
        <v>128</v>
      </c>
      <c r="R181" s="15">
        <v>75.599999999999994</v>
      </c>
      <c r="S181" s="15">
        <f t="shared" si="9"/>
        <v>52.400000000000006</v>
      </c>
      <c r="T181" s="21">
        <v>0</v>
      </c>
      <c r="U181" s="15">
        <v>0</v>
      </c>
      <c r="V181" s="15">
        <f t="shared" si="10"/>
        <v>0</v>
      </c>
      <c r="W181" s="15"/>
      <c r="X181" s="15">
        <v>0</v>
      </c>
      <c r="Y181" s="15">
        <v>0</v>
      </c>
      <c r="Z181" s="15">
        <v>0</v>
      </c>
      <c r="AA181" s="15"/>
      <c r="AB181" s="12">
        <f t="shared" si="11"/>
        <v>477.69000000000005</v>
      </c>
      <c r="AC181" s="18"/>
    </row>
    <row r="182" spans="1:29" ht="15">
      <c r="A182" s="2" t="s">
        <v>8</v>
      </c>
      <c r="B182" s="2" t="s">
        <v>9</v>
      </c>
      <c r="C182" s="11" t="s">
        <v>220</v>
      </c>
      <c r="D182" s="6" t="s">
        <v>221</v>
      </c>
      <c r="E182" s="6" t="s">
        <v>15</v>
      </c>
      <c r="F182" s="11" t="s">
        <v>201</v>
      </c>
      <c r="G182" s="11" t="s">
        <v>14</v>
      </c>
      <c r="H182" s="15">
        <v>0</v>
      </c>
      <c r="I182" s="15">
        <v>141.1</v>
      </c>
      <c r="J182" s="15">
        <v>130.41</v>
      </c>
      <c r="K182" s="15">
        <v>143.29</v>
      </c>
      <c r="L182" s="15">
        <v>9.06</v>
      </c>
      <c r="M182" s="15">
        <f t="shared" si="8"/>
        <v>134.22999999999999</v>
      </c>
      <c r="N182" s="15">
        <v>0</v>
      </c>
      <c r="O182" s="15">
        <v>0</v>
      </c>
      <c r="P182" s="15">
        <v>0</v>
      </c>
      <c r="Q182" s="15">
        <v>110.4</v>
      </c>
      <c r="R182" s="15">
        <v>62.7</v>
      </c>
      <c r="S182" s="15">
        <f t="shared" si="9"/>
        <v>47.7</v>
      </c>
      <c r="T182" s="21">
        <v>0</v>
      </c>
      <c r="U182" s="15">
        <v>0</v>
      </c>
      <c r="V182" s="15">
        <f t="shared" si="10"/>
        <v>0</v>
      </c>
      <c r="W182" s="15"/>
      <c r="X182" s="15">
        <v>0</v>
      </c>
      <c r="Y182" s="15">
        <v>0</v>
      </c>
      <c r="Z182" s="15">
        <v>0</v>
      </c>
      <c r="AA182" s="15"/>
      <c r="AB182" s="12">
        <f t="shared" si="11"/>
        <v>453.44</v>
      </c>
      <c r="AC182" s="18"/>
    </row>
    <row r="183" spans="1:29" ht="15">
      <c r="A183" s="2" t="s">
        <v>8</v>
      </c>
      <c r="B183" s="2" t="s">
        <v>9</v>
      </c>
      <c r="C183" s="11" t="s">
        <v>107</v>
      </c>
      <c r="D183" s="6" t="s">
        <v>108</v>
      </c>
      <c r="E183" s="6" t="s">
        <v>15</v>
      </c>
      <c r="F183" s="11" t="s">
        <v>99</v>
      </c>
      <c r="G183" s="11" t="s">
        <v>14</v>
      </c>
      <c r="H183" s="15">
        <v>0</v>
      </c>
      <c r="I183" s="15">
        <v>249.57</v>
      </c>
      <c r="J183" s="15">
        <v>219.7</v>
      </c>
      <c r="K183" s="15">
        <v>143.29</v>
      </c>
      <c r="L183" s="15">
        <v>19.55</v>
      </c>
      <c r="M183" s="15">
        <f t="shared" si="8"/>
        <v>123.74</v>
      </c>
      <c r="N183" s="15">
        <v>0</v>
      </c>
      <c r="O183" s="15">
        <v>0</v>
      </c>
      <c r="P183" s="15">
        <v>0</v>
      </c>
      <c r="Q183" s="15">
        <v>110.4</v>
      </c>
      <c r="R183" s="15">
        <v>110.4</v>
      </c>
      <c r="S183" s="15">
        <f t="shared" si="9"/>
        <v>0</v>
      </c>
      <c r="T183" s="21">
        <v>0</v>
      </c>
      <c r="U183" s="15">
        <v>0</v>
      </c>
      <c r="V183" s="15">
        <f t="shared" si="10"/>
        <v>0</v>
      </c>
      <c r="W183" s="15"/>
      <c r="X183" s="15">
        <v>0</v>
      </c>
      <c r="Y183" s="15">
        <v>0</v>
      </c>
      <c r="Z183" s="15">
        <v>0</v>
      </c>
      <c r="AA183" s="15"/>
      <c r="AB183" s="12">
        <f t="shared" si="11"/>
        <v>593.01</v>
      </c>
      <c r="AC183" s="18"/>
    </row>
    <row r="184" spans="1:29" ht="15">
      <c r="A184" s="2" t="s">
        <v>8</v>
      </c>
      <c r="B184" s="2" t="s">
        <v>9</v>
      </c>
      <c r="C184" s="11" t="s">
        <v>284</v>
      </c>
      <c r="D184" s="6" t="s">
        <v>285</v>
      </c>
      <c r="E184" s="6" t="s">
        <v>15</v>
      </c>
      <c r="F184" s="11" t="s">
        <v>268</v>
      </c>
      <c r="G184" s="11" t="s">
        <v>14</v>
      </c>
      <c r="H184" s="15">
        <v>0</v>
      </c>
      <c r="I184" s="15">
        <v>201.76</v>
      </c>
      <c r="J184" s="15">
        <v>184.87</v>
      </c>
      <c r="K184" s="15">
        <v>143.29</v>
      </c>
      <c r="L184" s="15">
        <v>1.01</v>
      </c>
      <c r="M184" s="15">
        <f t="shared" si="8"/>
        <v>142.28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>
        <f t="shared" si="9"/>
        <v>0</v>
      </c>
      <c r="T184" s="21">
        <v>0</v>
      </c>
      <c r="U184" s="15">
        <v>0</v>
      </c>
      <c r="V184" s="15">
        <f t="shared" si="10"/>
        <v>0</v>
      </c>
      <c r="W184" s="15"/>
      <c r="X184" s="15">
        <v>0</v>
      </c>
      <c r="Y184" s="15">
        <v>0</v>
      </c>
      <c r="Z184" s="15">
        <v>0</v>
      </c>
      <c r="AA184" s="15"/>
      <c r="AB184" s="12">
        <f t="shared" si="11"/>
        <v>528.91</v>
      </c>
      <c r="AC184" s="18"/>
    </row>
    <row r="185" spans="1:29" ht="15">
      <c r="A185" s="2" t="s">
        <v>8</v>
      </c>
      <c r="B185" s="2" t="s">
        <v>9</v>
      </c>
      <c r="C185" s="11" t="s">
        <v>238</v>
      </c>
      <c r="D185" s="6" t="s">
        <v>239</v>
      </c>
      <c r="E185" s="6" t="s">
        <v>15</v>
      </c>
      <c r="F185" s="11" t="s">
        <v>201</v>
      </c>
      <c r="G185" s="11" t="s">
        <v>14</v>
      </c>
      <c r="H185" s="15">
        <v>0</v>
      </c>
      <c r="I185" s="15">
        <v>141.86000000000001</v>
      </c>
      <c r="J185" s="15">
        <v>134.91999999999999</v>
      </c>
      <c r="K185" s="15">
        <v>143.29</v>
      </c>
      <c r="L185" s="15">
        <v>9.06</v>
      </c>
      <c r="M185" s="15">
        <f t="shared" si="8"/>
        <v>134.22999999999999</v>
      </c>
      <c r="N185" s="15">
        <v>0</v>
      </c>
      <c r="O185" s="15">
        <v>0</v>
      </c>
      <c r="P185" s="15">
        <v>0</v>
      </c>
      <c r="Q185" s="15">
        <v>0</v>
      </c>
      <c r="R185" s="15">
        <v>0</v>
      </c>
      <c r="S185" s="15">
        <f t="shared" si="9"/>
        <v>0</v>
      </c>
      <c r="T185" s="21">
        <v>0</v>
      </c>
      <c r="U185" s="15">
        <v>0</v>
      </c>
      <c r="V185" s="15">
        <f t="shared" si="10"/>
        <v>0</v>
      </c>
      <c r="W185" s="15"/>
      <c r="X185" s="15">
        <v>0</v>
      </c>
      <c r="Y185" s="15">
        <v>0</v>
      </c>
      <c r="Z185" s="15">
        <v>0</v>
      </c>
      <c r="AA185" s="15"/>
      <c r="AB185" s="12">
        <f t="shared" si="11"/>
        <v>411.01</v>
      </c>
      <c r="AC185" s="18"/>
    </row>
    <row r="186" spans="1:29" ht="15">
      <c r="A186" s="2" t="s">
        <v>8</v>
      </c>
      <c r="B186" s="2" t="s">
        <v>9</v>
      </c>
      <c r="C186" s="11" t="s">
        <v>154</v>
      </c>
      <c r="D186" s="6" t="s">
        <v>155</v>
      </c>
      <c r="E186" s="6" t="s">
        <v>12</v>
      </c>
      <c r="F186" s="11" t="s">
        <v>141</v>
      </c>
      <c r="G186" s="11" t="s">
        <v>14</v>
      </c>
      <c r="H186" s="15">
        <v>0</v>
      </c>
      <c r="I186" s="15">
        <v>142.41999999999999</v>
      </c>
      <c r="J186" s="15">
        <v>135.19999999999999</v>
      </c>
      <c r="K186" s="15">
        <v>143.29</v>
      </c>
      <c r="L186" s="15">
        <v>9.06</v>
      </c>
      <c r="M186" s="15">
        <f t="shared" si="8"/>
        <v>134.22999999999999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f t="shared" si="9"/>
        <v>0</v>
      </c>
      <c r="T186" s="21">
        <v>0</v>
      </c>
      <c r="U186" s="15">
        <v>0</v>
      </c>
      <c r="V186" s="15">
        <f t="shared" si="10"/>
        <v>0</v>
      </c>
      <c r="W186" s="15"/>
      <c r="X186" s="15">
        <v>0</v>
      </c>
      <c r="Y186" s="15">
        <v>0</v>
      </c>
      <c r="Z186" s="15">
        <v>0</v>
      </c>
      <c r="AA186" s="15"/>
      <c r="AB186" s="12">
        <f t="shared" si="11"/>
        <v>411.85</v>
      </c>
      <c r="AC186" s="18"/>
    </row>
    <row r="187" spans="1:29" ht="15">
      <c r="A187" s="2" t="s">
        <v>8</v>
      </c>
      <c r="B187" s="2" t="s">
        <v>9</v>
      </c>
      <c r="C187" s="11" t="s">
        <v>101</v>
      </c>
      <c r="D187" s="6" t="s">
        <v>102</v>
      </c>
      <c r="E187" s="6" t="s">
        <v>15</v>
      </c>
      <c r="F187" s="11" t="s">
        <v>99</v>
      </c>
      <c r="G187" s="11" t="s">
        <v>14</v>
      </c>
      <c r="H187" s="15">
        <v>0</v>
      </c>
      <c r="I187" s="15">
        <v>242.15</v>
      </c>
      <c r="J187" s="15">
        <v>143.27000000000001</v>
      </c>
      <c r="K187" s="15">
        <v>143.29</v>
      </c>
      <c r="L187" s="15">
        <v>3.01</v>
      </c>
      <c r="M187" s="15">
        <f t="shared" si="8"/>
        <v>140.28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>
        <f t="shared" si="9"/>
        <v>0</v>
      </c>
      <c r="T187" s="21">
        <v>0</v>
      </c>
      <c r="U187" s="15">
        <v>0</v>
      </c>
      <c r="V187" s="15">
        <f t="shared" si="10"/>
        <v>0</v>
      </c>
      <c r="W187" s="15"/>
      <c r="X187" s="15">
        <v>0</v>
      </c>
      <c r="Y187" s="15">
        <v>0</v>
      </c>
      <c r="Z187" s="15">
        <v>0</v>
      </c>
      <c r="AA187" s="15"/>
      <c r="AB187" s="12">
        <f t="shared" si="11"/>
        <v>525.70000000000005</v>
      </c>
      <c r="AC187" s="18"/>
    </row>
    <row r="188" spans="1:29" ht="15">
      <c r="A188" s="2" t="s">
        <v>8</v>
      </c>
      <c r="B188" s="2" t="s">
        <v>9</v>
      </c>
      <c r="C188" s="11" t="s">
        <v>463</v>
      </c>
      <c r="D188" s="6" t="s">
        <v>464</v>
      </c>
      <c r="E188" s="6" t="s">
        <v>100</v>
      </c>
      <c r="F188" s="11" t="s">
        <v>382</v>
      </c>
      <c r="G188" s="11" t="s">
        <v>14</v>
      </c>
      <c r="H188" s="15">
        <v>0</v>
      </c>
      <c r="I188" s="15">
        <v>1087.8699999999999</v>
      </c>
      <c r="J188" s="15">
        <v>1036.8</v>
      </c>
      <c r="K188" s="15">
        <v>143.29</v>
      </c>
      <c r="L188" s="15">
        <v>41.2</v>
      </c>
      <c r="M188" s="15">
        <f t="shared" si="8"/>
        <v>102.08999999999999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f t="shared" si="9"/>
        <v>0</v>
      </c>
      <c r="T188" s="21">
        <v>0</v>
      </c>
      <c r="U188" s="15">
        <v>0</v>
      </c>
      <c r="V188" s="15">
        <f t="shared" si="10"/>
        <v>0</v>
      </c>
      <c r="W188" s="15"/>
      <c r="X188" s="15">
        <v>0</v>
      </c>
      <c r="Y188" s="15">
        <v>0</v>
      </c>
      <c r="Z188" s="15">
        <v>0</v>
      </c>
      <c r="AA188" s="15"/>
      <c r="AB188" s="12">
        <f t="shared" si="11"/>
        <v>2226.7600000000002</v>
      </c>
      <c r="AC188" s="18"/>
    </row>
    <row r="189" spans="1:29" ht="15">
      <c r="A189" s="2" t="s">
        <v>8</v>
      </c>
      <c r="B189" s="2" t="s">
        <v>9</v>
      </c>
      <c r="C189" s="11" t="s">
        <v>387</v>
      </c>
      <c r="D189" s="6" t="s">
        <v>388</v>
      </c>
      <c r="E189" s="6" t="s">
        <v>100</v>
      </c>
      <c r="F189" s="11" t="s">
        <v>382</v>
      </c>
      <c r="G189" s="11" t="s">
        <v>14</v>
      </c>
      <c r="H189" s="15">
        <v>0</v>
      </c>
      <c r="I189" s="15">
        <v>556.79999999999995</v>
      </c>
      <c r="J189" s="15">
        <v>508.98</v>
      </c>
      <c r="K189" s="15">
        <v>143.29</v>
      </c>
      <c r="L189" s="15">
        <v>20.6</v>
      </c>
      <c r="M189" s="15">
        <f t="shared" si="8"/>
        <v>122.69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f t="shared" si="9"/>
        <v>0</v>
      </c>
      <c r="T189" s="21">
        <v>0</v>
      </c>
      <c r="U189" s="15">
        <v>0</v>
      </c>
      <c r="V189" s="15">
        <f t="shared" si="10"/>
        <v>0</v>
      </c>
      <c r="W189" s="15"/>
      <c r="X189" s="15">
        <v>0</v>
      </c>
      <c r="Y189" s="15">
        <v>0</v>
      </c>
      <c r="Z189" s="15">
        <v>0</v>
      </c>
      <c r="AA189" s="15"/>
      <c r="AB189" s="12">
        <f t="shared" si="11"/>
        <v>1188.47</v>
      </c>
      <c r="AC189" s="18"/>
    </row>
    <row r="190" spans="1:29" ht="15">
      <c r="A190" s="2" t="s">
        <v>8</v>
      </c>
      <c r="B190" s="2" t="s">
        <v>9</v>
      </c>
      <c r="C190" s="11" t="s">
        <v>25</v>
      </c>
      <c r="D190" s="6" t="s">
        <v>26</v>
      </c>
      <c r="E190" s="6" t="s">
        <v>12</v>
      </c>
      <c r="F190" s="11" t="s">
        <v>18</v>
      </c>
      <c r="G190" s="11" t="s">
        <v>14</v>
      </c>
      <c r="H190" s="15">
        <v>0</v>
      </c>
      <c r="I190" s="15">
        <v>143.86000000000001</v>
      </c>
      <c r="J190" s="15">
        <v>151.22999999999999</v>
      </c>
      <c r="K190" s="15">
        <v>143.29</v>
      </c>
      <c r="L190" s="15">
        <v>16.02</v>
      </c>
      <c r="M190" s="15">
        <f t="shared" si="8"/>
        <v>127.27</v>
      </c>
      <c r="N190" s="15">
        <v>0</v>
      </c>
      <c r="O190" s="15">
        <v>0</v>
      </c>
      <c r="P190" s="15">
        <v>0</v>
      </c>
      <c r="Q190" s="15">
        <v>150.4</v>
      </c>
      <c r="R190" s="15">
        <v>62.7</v>
      </c>
      <c r="S190" s="15">
        <f t="shared" si="9"/>
        <v>87.7</v>
      </c>
      <c r="T190" s="21">
        <v>47.05</v>
      </c>
      <c r="U190" s="15">
        <v>0</v>
      </c>
      <c r="V190" s="15">
        <f t="shared" si="10"/>
        <v>47.05</v>
      </c>
      <c r="W190" s="20" t="s">
        <v>503</v>
      </c>
      <c r="X190" s="15">
        <v>0</v>
      </c>
      <c r="Y190" s="15">
        <v>0</v>
      </c>
      <c r="Z190" s="15">
        <v>0</v>
      </c>
      <c r="AA190" s="15"/>
      <c r="AB190" s="12">
        <f t="shared" si="11"/>
        <v>557.11</v>
      </c>
      <c r="AC190" s="18"/>
    </row>
    <row r="191" spans="1:29" ht="15">
      <c r="A191" s="2" t="s">
        <v>8</v>
      </c>
      <c r="B191" s="2" t="s">
        <v>9</v>
      </c>
      <c r="C191" s="11" t="s">
        <v>187</v>
      </c>
      <c r="D191" s="6" t="s">
        <v>188</v>
      </c>
      <c r="E191" s="6" t="s">
        <v>12</v>
      </c>
      <c r="F191" s="11" t="s">
        <v>51</v>
      </c>
      <c r="G191" s="11" t="s">
        <v>14</v>
      </c>
      <c r="H191" s="15">
        <v>0</v>
      </c>
      <c r="I191" s="15">
        <v>146.30000000000001</v>
      </c>
      <c r="J191" s="15">
        <v>130.36000000000001</v>
      </c>
      <c r="K191" s="15">
        <v>143.29</v>
      </c>
      <c r="L191" s="15">
        <v>9.06</v>
      </c>
      <c r="M191" s="15">
        <f t="shared" si="8"/>
        <v>134.22999999999999</v>
      </c>
      <c r="N191" s="15">
        <v>0</v>
      </c>
      <c r="O191" s="15">
        <v>0</v>
      </c>
      <c r="P191" s="15">
        <v>0</v>
      </c>
      <c r="Q191" s="15">
        <v>110.4</v>
      </c>
      <c r="R191" s="15">
        <v>62.7</v>
      </c>
      <c r="S191" s="15">
        <f t="shared" si="9"/>
        <v>47.7</v>
      </c>
      <c r="T191" s="21">
        <v>64</v>
      </c>
      <c r="U191" s="15">
        <v>0</v>
      </c>
      <c r="V191" s="15">
        <f t="shared" si="10"/>
        <v>64</v>
      </c>
      <c r="W191" s="20" t="s">
        <v>504</v>
      </c>
      <c r="X191" s="15">
        <v>0</v>
      </c>
      <c r="Y191" s="15">
        <v>0</v>
      </c>
      <c r="Z191" s="15">
        <v>0</v>
      </c>
      <c r="AA191" s="15"/>
      <c r="AB191" s="12">
        <f t="shared" si="11"/>
        <v>522.58999999999992</v>
      </c>
      <c r="AC191" s="18"/>
    </row>
    <row r="192" spans="1:29" ht="15">
      <c r="A192" s="2" t="s">
        <v>8</v>
      </c>
      <c r="B192" s="2" t="s">
        <v>9</v>
      </c>
      <c r="C192" s="11" t="s">
        <v>240</v>
      </c>
      <c r="D192" s="6" t="s">
        <v>241</v>
      </c>
      <c r="E192" s="6" t="s">
        <v>15</v>
      </c>
      <c r="F192" s="11" t="s">
        <v>201</v>
      </c>
      <c r="G192" s="11" t="s">
        <v>14</v>
      </c>
      <c r="H192" s="15">
        <v>0</v>
      </c>
      <c r="I192" s="15">
        <v>136.54</v>
      </c>
      <c r="J192" s="15">
        <v>118.64</v>
      </c>
      <c r="K192" s="15">
        <v>143.29</v>
      </c>
      <c r="L192" s="15">
        <v>9.06</v>
      </c>
      <c r="M192" s="15">
        <f t="shared" si="8"/>
        <v>134.22999999999999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f t="shared" si="9"/>
        <v>0</v>
      </c>
      <c r="T192" s="21">
        <v>0</v>
      </c>
      <c r="U192" s="15">
        <v>0</v>
      </c>
      <c r="V192" s="15">
        <f t="shared" si="10"/>
        <v>0</v>
      </c>
      <c r="W192" s="15"/>
      <c r="X192" s="15">
        <v>0</v>
      </c>
      <c r="Y192" s="15">
        <v>0</v>
      </c>
      <c r="Z192" s="15">
        <v>0</v>
      </c>
      <c r="AA192" s="15"/>
      <c r="AB192" s="12">
        <f t="shared" si="11"/>
        <v>389.40999999999997</v>
      </c>
      <c r="AC192" s="18"/>
    </row>
    <row r="193" spans="1:29" ht="15">
      <c r="A193" s="2" t="s">
        <v>8</v>
      </c>
      <c r="B193" s="2" t="s">
        <v>9</v>
      </c>
      <c r="C193" s="11" t="s">
        <v>174</v>
      </c>
      <c r="D193" s="6" t="s">
        <v>175</v>
      </c>
      <c r="E193" s="6" t="s">
        <v>12</v>
      </c>
      <c r="F193" s="11" t="s">
        <v>87</v>
      </c>
      <c r="G193" s="11" t="s">
        <v>14</v>
      </c>
      <c r="H193" s="15">
        <v>0</v>
      </c>
      <c r="I193" s="15">
        <v>156.38999999999999</v>
      </c>
      <c r="J193" s="15">
        <v>142.81</v>
      </c>
      <c r="K193" s="15">
        <v>143.29</v>
      </c>
      <c r="L193" s="15">
        <v>16.02</v>
      </c>
      <c r="M193" s="15">
        <f t="shared" si="8"/>
        <v>127.27</v>
      </c>
      <c r="N193" s="15">
        <v>0</v>
      </c>
      <c r="O193" s="15">
        <v>0</v>
      </c>
      <c r="P193" s="15">
        <v>0</v>
      </c>
      <c r="Q193" s="15">
        <v>110.4</v>
      </c>
      <c r="R193" s="15">
        <v>62.7</v>
      </c>
      <c r="S193" s="15">
        <f t="shared" si="9"/>
        <v>47.7</v>
      </c>
      <c r="T193" s="21">
        <v>0</v>
      </c>
      <c r="U193" s="15">
        <v>0</v>
      </c>
      <c r="V193" s="15">
        <f t="shared" si="10"/>
        <v>0</v>
      </c>
      <c r="W193" s="15"/>
      <c r="X193" s="15">
        <v>0</v>
      </c>
      <c r="Y193" s="15">
        <v>0</v>
      </c>
      <c r="Z193" s="15">
        <v>0</v>
      </c>
      <c r="AA193" s="15"/>
      <c r="AB193" s="12">
        <f t="shared" si="11"/>
        <v>474.16999999999996</v>
      </c>
      <c r="AC193" s="18"/>
    </row>
    <row r="194" spans="1:29" ht="15">
      <c r="A194" s="2" t="s">
        <v>8</v>
      </c>
      <c r="B194" s="2" t="s">
        <v>9</v>
      </c>
      <c r="C194" s="11" t="s">
        <v>314</v>
      </c>
      <c r="D194" s="6" t="s">
        <v>315</v>
      </c>
      <c r="E194" s="6" t="s">
        <v>15</v>
      </c>
      <c r="F194" s="11" t="s">
        <v>268</v>
      </c>
      <c r="G194" s="11" t="s">
        <v>14</v>
      </c>
      <c r="H194" s="15">
        <v>0</v>
      </c>
      <c r="I194" s="15">
        <v>187.58</v>
      </c>
      <c r="J194" s="15">
        <v>165.68</v>
      </c>
      <c r="K194" s="15">
        <v>143.29</v>
      </c>
      <c r="L194" s="15">
        <v>1.01</v>
      </c>
      <c r="M194" s="15">
        <f t="shared" ref="M194:M221" si="12">K194-L194</f>
        <v>142.28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f t="shared" ref="S194:S221" si="13">Q194-R194</f>
        <v>0</v>
      </c>
      <c r="T194" s="21">
        <v>0</v>
      </c>
      <c r="U194" s="15">
        <v>0</v>
      </c>
      <c r="V194" s="15">
        <f t="shared" ref="V194:V221" si="14">T194-U194</f>
        <v>0</v>
      </c>
      <c r="W194" s="15"/>
      <c r="X194" s="15">
        <v>0</v>
      </c>
      <c r="Y194" s="15">
        <v>0</v>
      </c>
      <c r="Z194" s="15">
        <v>0</v>
      </c>
      <c r="AA194" s="15"/>
      <c r="AB194" s="12">
        <f t="shared" si="11"/>
        <v>495.53999999999996</v>
      </c>
      <c r="AC194" s="18"/>
    </row>
    <row r="195" spans="1:29" ht="15">
      <c r="A195" s="2" t="s">
        <v>8</v>
      </c>
      <c r="B195" s="2" t="s">
        <v>9</v>
      </c>
      <c r="C195" s="11" t="s">
        <v>358</v>
      </c>
      <c r="D195" s="6" t="s">
        <v>359</v>
      </c>
      <c r="E195" s="6" t="s">
        <v>15</v>
      </c>
      <c r="F195" s="11" t="s">
        <v>201</v>
      </c>
      <c r="G195" s="11" t="s">
        <v>14</v>
      </c>
      <c r="H195" s="15">
        <v>0</v>
      </c>
      <c r="I195" s="15">
        <v>136.54</v>
      </c>
      <c r="J195" s="15">
        <v>120.15</v>
      </c>
      <c r="K195" s="15">
        <v>143.29</v>
      </c>
      <c r="L195" s="15">
        <v>9.06</v>
      </c>
      <c r="M195" s="15">
        <f t="shared" si="12"/>
        <v>134.22999999999999</v>
      </c>
      <c r="N195" s="15">
        <v>0</v>
      </c>
      <c r="O195" s="15">
        <v>0</v>
      </c>
      <c r="P195" s="15">
        <v>0</v>
      </c>
      <c r="Q195" s="15">
        <v>110.4</v>
      </c>
      <c r="R195" s="15">
        <v>62.7</v>
      </c>
      <c r="S195" s="15">
        <f t="shared" si="13"/>
        <v>47.7</v>
      </c>
      <c r="T195" s="21">
        <v>0</v>
      </c>
      <c r="U195" s="15">
        <v>0</v>
      </c>
      <c r="V195" s="15">
        <f t="shared" si="14"/>
        <v>0</v>
      </c>
      <c r="W195" s="15"/>
      <c r="X195" s="15">
        <v>0</v>
      </c>
      <c r="Y195" s="15">
        <v>0</v>
      </c>
      <c r="Z195" s="15">
        <v>0</v>
      </c>
      <c r="AA195" s="15"/>
      <c r="AB195" s="12">
        <f t="shared" ref="AB195:AB221" si="15">H195+I195+J195+M195+P195+S195+V195+Z195</f>
        <v>438.61999999999995</v>
      </c>
      <c r="AC195" s="18"/>
    </row>
    <row r="196" spans="1:29" ht="15">
      <c r="A196" s="2" t="s">
        <v>8</v>
      </c>
      <c r="B196" s="2" t="s">
        <v>9</v>
      </c>
      <c r="C196" s="11" t="s">
        <v>244</v>
      </c>
      <c r="D196" s="6" t="s">
        <v>245</v>
      </c>
      <c r="E196" s="6" t="s">
        <v>15</v>
      </c>
      <c r="F196" s="11" t="s">
        <v>201</v>
      </c>
      <c r="G196" s="11" t="s">
        <v>14</v>
      </c>
      <c r="H196" s="15">
        <v>0</v>
      </c>
      <c r="I196" s="15">
        <v>0</v>
      </c>
      <c r="J196" s="15">
        <v>0</v>
      </c>
      <c r="K196" s="15">
        <v>143.29</v>
      </c>
      <c r="L196" s="15">
        <v>0.7</v>
      </c>
      <c r="M196" s="15">
        <f t="shared" si="12"/>
        <v>142.59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f t="shared" si="13"/>
        <v>0</v>
      </c>
      <c r="T196" s="21">
        <v>0</v>
      </c>
      <c r="U196" s="15">
        <v>0</v>
      </c>
      <c r="V196" s="15">
        <f t="shared" si="14"/>
        <v>0</v>
      </c>
      <c r="W196" s="15"/>
      <c r="X196" s="15">
        <v>0</v>
      </c>
      <c r="Y196" s="15">
        <v>0</v>
      </c>
      <c r="Z196" s="15">
        <v>0</v>
      </c>
      <c r="AA196" s="15"/>
      <c r="AB196" s="12">
        <f t="shared" si="15"/>
        <v>142.59</v>
      </c>
      <c r="AC196" s="18"/>
    </row>
    <row r="197" spans="1:29" ht="15">
      <c r="A197" s="2" t="s">
        <v>8</v>
      </c>
      <c r="B197" s="2" t="s">
        <v>9</v>
      </c>
      <c r="C197" s="11" t="s">
        <v>376</v>
      </c>
      <c r="D197" s="6" t="s">
        <v>377</v>
      </c>
      <c r="E197" s="6" t="s">
        <v>15</v>
      </c>
      <c r="F197" s="11" t="s">
        <v>201</v>
      </c>
      <c r="G197" s="11" t="s">
        <v>14</v>
      </c>
      <c r="H197" s="15">
        <v>0</v>
      </c>
      <c r="I197" s="15">
        <v>136.54</v>
      </c>
      <c r="J197" s="15">
        <v>132.79</v>
      </c>
      <c r="K197" s="15">
        <v>143.29</v>
      </c>
      <c r="L197" s="15">
        <v>9.06</v>
      </c>
      <c r="M197" s="15">
        <f t="shared" si="12"/>
        <v>134.22999999999999</v>
      </c>
      <c r="N197" s="15">
        <v>0</v>
      </c>
      <c r="O197" s="15">
        <v>0</v>
      </c>
      <c r="P197" s="15">
        <v>0</v>
      </c>
      <c r="Q197" s="15">
        <v>220.8</v>
      </c>
      <c r="R197" s="15">
        <v>62.7</v>
      </c>
      <c r="S197" s="15">
        <f t="shared" si="13"/>
        <v>158.10000000000002</v>
      </c>
      <c r="T197" s="21">
        <v>0</v>
      </c>
      <c r="U197" s="15">
        <v>0</v>
      </c>
      <c r="V197" s="15">
        <f t="shared" si="14"/>
        <v>0</v>
      </c>
      <c r="W197" s="15"/>
      <c r="X197" s="15">
        <v>0</v>
      </c>
      <c r="Y197" s="15">
        <v>0</v>
      </c>
      <c r="Z197" s="15">
        <v>0</v>
      </c>
      <c r="AA197" s="15"/>
      <c r="AB197" s="12">
        <f t="shared" si="15"/>
        <v>561.66</v>
      </c>
      <c r="AC197" s="18"/>
    </row>
    <row r="198" spans="1:29" ht="15">
      <c r="A198" s="2" t="s">
        <v>8</v>
      </c>
      <c r="B198" s="2" t="s">
        <v>9</v>
      </c>
      <c r="C198" s="11" t="s">
        <v>302</v>
      </c>
      <c r="D198" s="6" t="s">
        <v>303</v>
      </c>
      <c r="E198" s="6" t="s">
        <v>15</v>
      </c>
      <c r="F198" s="11" t="s">
        <v>268</v>
      </c>
      <c r="G198" s="11" t="s">
        <v>14</v>
      </c>
      <c r="H198" s="15">
        <v>0</v>
      </c>
      <c r="I198" s="15">
        <v>200.16</v>
      </c>
      <c r="J198" s="15">
        <v>189.07</v>
      </c>
      <c r="K198" s="15">
        <v>143.29</v>
      </c>
      <c r="L198" s="15">
        <v>1.01</v>
      </c>
      <c r="M198" s="15">
        <f t="shared" si="12"/>
        <v>142.28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>
        <f t="shared" si="13"/>
        <v>0</v>
      </c>
      <c r="T198" s="21">
        <v>0</v>
      </c>
      <c r="U198" s="15">
        <v>0</v>
      </c>
      <c r="V198" s="15">
        <f t="shared" si="14"/>
        <v>0</v>
      </c>
      <c r="W198" s="15"/>
      <c r="X198" s="15">
        <v>0</v>
      </c>
      <c r="Y198" s="15">
        <v>0</v>
      </c>
      <c r="Z198" s="15">
        <v>0</v>
      </c>
      <c r="AA198" s="15"/>
      <c r="AB198" s="12">
        <f t="shared" si="15"/>
        <v>531.51</v>
      </c>
      <c r="AC198" s="18"/>
    </row>
    <row r="199" spans="1:29" ht="15">
      <c r="A199" s="2" t="s">
        <v>8</v>
      </c>
      <c r="B199" s="2" t="s">
        <v>9</v>
      </c>
      <c r="C199" s="11" t="s">
        <v>158</v>
      </c>
      <c r="D199" s="6" t="s">
        <v>159</v>
      </c>
      <c r="E199" s="6" t="s">
        <v>12</v>
      </c>
      <c r="F199" s="11" t="s">
        <v>153</v>
      </c>
      <c r="G199" s="11" t="s">
        <v>14</v>
      </c>
      <c r="H199" s="15">
        <v>0</v>
      </c>
      <c r="I199" s="15">
        <v>143.85</v>
      </c>
      <c r="J199" s="15">
        <v>133.69</v>
      </c>
      <c r="K199" s="15">
        <v>143.29</v>
      </c>
      <c r="L199" s="15">
        <v>9.06</v>
      </c>
      <c r="M199" s="15">
        <f t="shared" si="12"/>
        <v>134.22999999999999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f t="shared" si="13"/>
        <v>0</v>
      </c>
      <c r="T199" s="21">
        <v>0</v>
      </c>
      <c r="U199" s="15">
        <v>0</v>
      </c>
      <c r="V199" s="15">
        <f t="shared" si="14"/>
        <v>0</v>
      </c>
      <c r="W199" s="15"/>
      <c r="X199" s="15">
        <v>0</v>
      </c>
      <c r="Y199" s="15">
        <v>0</v>
      </c>
      <c r="Z199" s="15">
        <v>0</v>
      </c>
      <c r="AA199" s="15"/>
      <c r="AB199" s="12">
        <f t="shared" si="15"/>
        <v>411.77</v>
      </c>
      <c r="AC199" s="18"/>
    </row>
    <row r="200" spans="1:29" ht="15">
      <c r="A200" s="2" t="s">
        <v>8</v>
      </c>
      <c r="B200" s="2" t="s">
        <v>9</v>
      </c>
      <c r="C200" s="11" t="s">
        <v>385</v>
      </c>
      <c r="D200" s="6" t="s">
        <v>386</v>
      </c>
      <c r="E200" s="6" t="s">
        <v>100</v>
      </c>
      <c r="F200" s="11" t="s">
        <v>382</v>
      </c>
      <c r="G200" s="11" t="s">
        <v>14</v>
      </c>
      <c r="H200" s="15">
        <v>0</v>
      </c>
      <c r="I200" s="15">
        <v>599.67999999999995</v>
      </c>
      <c r="J200" s="15">
        <v>662.18</v>
      </c>
      <c r="K200" s="15">
        <v>143.29</v>
      </c>
      <c r="L200" s="15">
        <v>20.6</v>
      </c>
      <c r="M200" s="15">
        <f t="shared" si="12"/>
        <v>122.69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f t="shared" si="13"/>
        <v>0</v>
      </c>
      <c r="T200" s="21">
        <v>0</v>
      </c>
      <c r="U200" s="15">
        <v>0</v>
      </c>
      <c r="V200" s="15">
        <f t="shared" si="14"/>
        <v>0</v>
      </c>
      <c r="W200" s="15"/>
      <c r="X200" s="15">
        <v>0</v>
      </c>
      <c r="Y200" s="15">
        <v>0</v>
      </c>
      <c r="Z200" s="15">
        <v>0</v>
      </c>
      <c r="AA200" s="15"/>
      <c r="AB200" s="12">
        <f t="shared" si="15"/>
        <v>1384.55</v>
      </c>
      <c r="AC200" s="18"/>
    </row>
    <row r="201" spans="1:29" ht="15">
      <c r="A201" s="2" t="s">
        <v>8</v>
      </c>
      <c r="B201" s="2" t="s">
        <v>9</v>
      </c>
      <c r="C201" s="11" t="s">
        <v>454</v>
      </c>
      <c r="D201" s="6" t="s">
        <v>455</v>
      </c>
      <c r="E201" s="6" t="s">
        <v>100</v>
      </c>
      <c r="F201" s="11" t="s">
        <v>382</v>
      </c>
      <c r="G201" s="11" t="s">
        <v>14</v>
      </c>
      <c r="H201" s="15">
        <v>0</v>
      </c>
      <c r="I201" s="15">
        <v>681.9</v>
      </c>
      <c r="J201" s="15">
        <v>694.62</v>
      </c>
      <c r="K201" s="15">
        <v>143.29</v>
      </c>
      <c r="L201" s="15">
        <v>6.18</v>
      </c>
      <c r="M201" s="15">
        <f t="shared" si="12"/>
        <v>137.10999999999999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f t="shared" si="13"/>
        <v>0</v>
      </c>
      <c r="T201" s="21">
        <v>0</v>
      </c>
      <c r="U201" s="15">
        <v>0</v>
      </c>
      <c r="V201" s="15">
        <f t="shared" si="14"/>
        <v>0</v>
      </c>
      <c r="W201" s="15"/>
      <c r="X201" s="15">
        <v>0</v>
      </c>
      <c r="Y201" s="15">
        <v>0</v>
      </c>
      <c r="Z201" s="15">
        <v>0</v>
      </c>
      <c r="AA201" s="15"/>
      <c r="AB201" s="12">
        <f t="shared" si="15"/>
        <v>1513.6299999999999</v>
      </c>
      <c r="AC201" s="18"/>
    </row>
    <row r="202" spans="1:29" ht="15">
      <c r="A202" s="2" t="s">
        <v>8</v>
      </c>
      <c r="B202" s="2" t="s">
        <v>9</v>
      </c>
      <c r="C202" s="11" t="s">
        <v>340</v>
      </c>
      <c r="D202" s="6" t="s">
        <v>341</v>
      </c>
      <c r="E202" s="6" t="s">
        <v>15</v>
      </c>
      <c r="F202" s="11" t="s">
        <v>339</v>
      </c>
      <c r="G202" s="11" t="s">
        <v>14</v>
      </c>
      <c r="H202" s="15">
        <v>0</v>
      </c>
      <c r="I202" s="15">
        <v>330.58</v>
      </c>
      <c r="J202" s="15">
        <v>309.88</v>
      </c>
      <c r="K202" s="15">
        <v>0</v>
      </c>
      <c r="L202" s="15">
        <v>0</v>
      </c>
      <c r="M202" s="15">
        <f t="shared" si="12"/>
        <v>0</v>
      </c>
      <c r="N202" s="15">
        <v>0</v>
      </c>
      <c r="O202" s="15">
        <v>0</v>
      </c>
      <c r="P202" s="15">
        <v>0</v>
      </c>
      <c r="Q202" s="15">
        <v>110.4</v>
      </c>
      <c r="R202" s="15">
        <v>110.4</v>
      </c>
      <c r="S202" s="15">
        <f t="shared" si="13"/>
        <v>0</v>
      </c>
      <c r="T202" s="21">
        <v>0</v>
      </c>
      <c r="U202" s="15">
        <v>0</v>
      </c>
      <c r="V202" s="15">
        <f t="shared" si="14"/>
        <v>0</v>
      </c>
      <c r="W202" s="15"/>
      <c r="X202" s="15">
        <v>0</v>
      </c>
      <c r="Y202" s="15">
        <v>0</v>
      </c>
      <c r="Z202" s="15">
        <v>0</v>
      </c>
      <c r="AA202" s="15"/>
      <c r="AB202" s="12">
        <f t="shared" si="15"/>
        <v>640.46</v>
      </c>
      <c r="AC202" s="18"/>
    </row>
    <row r="203" spans="1:29" ht="15">
      <c r="A203" s="2" t="s">
        <v>8</v>
      </c>
      <c r="B203" s="2" t="s">
        <v>9</v>
      </c>
      <c r="C203" s="11" t="s">
        <v>286</v>
      </c>
      <c r="D203" s="6" t="s">
        <v>287</v>
      </c>
      <c r="E203" s="6" t="s">
        <v>15</v>
      </c>
      <c r="F203" s="11" t="s">
        <v>268</v>
      </c>
      <c r="G203" s="11" t="s">
        <v>14</v>
      </c>
      <c r="H203" s="15">
        <v>0</v>
      </c>
      <c r="I203" s="15">
        <v>207.29</v>
      </c>
      <c r="J203" s="15">
        <v>195.7</v>
      </c>
      <c r="K203" s="15">
        <v>143.29</v>
      </c>
      <c r="L203" s="15">
        <v>1.01</v>
      </c>
      <c r="M203" s="15">
        <f t="shared" si="12"/>
        <v>142.28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f t="shared" si="13"/>
        <v>0</v>
      </c>
      <c r="T203" s="21">
        <v>0</v>
      </c>
      <c r="U203" s="15">
        <v>0</v>
      </c>
      <c r="V203" s="15">
        <f t="shared" si="14"/>
        <v>0</v>
      </c>
      <c r="W203" s="15"/>
      <c r="X203" s="15">
        <v>0</v>
      </c>
      <c r="Y203" s="15">
        <v>0</v>
      </c>
      <c r="Z203" s="15">
        <v>0</v>
      </c>
      <c r="AA203" s="15"/>
      <c r="AB203" s="12">
        <f t="shared" si="15"/>
        <v>545.27</v>
      </c>
      <c r="AC203" s="18"/>
    </row>
    <row r="204" spans="1:29" ht="15">
      <c r="A204" s="2" t="s">
        <v>8</v>
      </c>
      <c r="B204" s="2" t="s">
        <v>9</v>
      </c>
      <c r="C204" s="11" t="s">
        <v>456</v>
      </c>
      <c r="D204" s="6" t="s">
        <v>457</v>
      </c>
      <c r="E204" s="6" t="s">
        <v>100</v>
      </c>
      <c r="F204" s="11" t="s">
        <v>382</v>
      </c>
      <c r="G204" s="11" t="s">
        <v>14</v>
      </c>
      <c r="H204" s="15">
        <v>0</v>
      </c>
      <c r="I204" s="15">
        <v>599.67999999999995</v>
      </c>
      <c r="J204" s="15">
        <v>662.18</v>
      </c>
      <c r="K204" s="15">
        <v>143.29</v>
      </c>
      <c r="L204" s="15">
        <v>20.6</v>
      </c>
      <c r="M204" s="15">
        <f t="shared" si="12"/>
        <v>122.69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f t="shared" si="13"/>
        <v>0</v>
      </c>
      <c r="T204" s="21">
        <v>0</v>
      </c>
      <c r="U204" s="15">
        <v>0</v>
      </c>
      <c r="V204" s="15">
        <f t="shared" si="14"/>
        <v>0</v>
      </c>
      <c r="W204" s="15"/>
      <c r="X204" s="15">
        <v>0</v>
      </c>
      <c r="Y204" s="15">
        <v>0</v>
      </c>
      <c r="Z204" s="15">
        <v>0</v>
      </c>
      <c r="AA204" s="15"/>
      <c r="AB204" s="12">
        <f t="shared" si="15"/>
        <v>1384.55</v>
      </c>
      <c r="AC204" s="18"/>
    </row>
    <row r="205" spans="1:29" ht="15">
      <c r="A205" s="2" t="s">
        <v>8</v>
      </c>
      <c r="B205" s="2" t="s">
        <v>9</v>
      </c>
      <c r="C205" s="11" t="s">
        <v>446</v>
      </c>
      <c r="D205" s="6" t="s">
        <v>447</v>
      </c>
      <c r="E205" s="6" t="s">
        <v>15</v>
      </c>
      <c r="F205" s="11" t="s">
        <v>326</v>
      </c>
      <c r="G205" s="11" t="s">
        <v>14</v>
      </c>
      <c r="H205" s="15">
        <v>0</v>
      </c>
      <c r="I205" s="15">
        <v>1396.59</v>
      </c>
      <c r="J205" s="15">
        <v>1108.24</v>
      </c>
      <c r="K205" s="15">
        <v>143.29</v>
      </c>
      <c r="L205" s="15">
        <v>11.23</v>
      </c>
      <c r="M205" s="15">
        <f t="shared" si="12"/>
        <v>132.06</v>
      </c>
      <c r="N205" s="15">
        <v>0</v>
      </c>
      <c r="O205" s="15">
        <v>0</v>
      </c>
      <c r="P205" s="15">
        <v>0</v>
      </c>
      <c r="Q205" s="15">
        <v>220.8</v>
      </c>
      <c r="R205" s="15">
        <v>62.7</v>
      </c>
      <c r="S205" s="15">
        <f t="shared" si="13"/>
        <v>158.10000000000002</v>
      </c>
      <c r="T205" s="21">
        <v>0</v>
      </c>
      <c r="U205" s="15">
        <v>0</v>
      </c>
      <c r="V205" s="15">
        <f t="shared" si="14"/>
        <v>0</v>
      </c>
      <c r="W205" s="15"/>
      <c r="X205" s="15">
        <v>0</v>
      </c>
      <c r="Y205" s="15">
        <v>0</v>
      </c>
      <c r="Z205" s="15">
        <v>0</v>
      </c>
      <c r="AA205" s="15"/>
      <c r="AB205" s="12">
        <f t="shared" si="15"/>
        <v>2794.99</v>
      </c>
      <c r="AC205" s="18"/>
    </row>
    <row r="206" spans="1:29" ht="15">
      <c r="A206" s="2" t="s">
        <v>8</v>
      </c>
      <c r="B206" s="2" t="s">
        <v>9</v>
      </c>
      <c r="C206" s="11" t="s">
        <v>278</v>
      </c>
      <c r="D206" s="6" t="s">
        <v>279</v>
      </c>
      <c r="E206" s="6" t="s">
        <v>15</v>
      </c>
      <c r="F206" s="11" t="s">
        <v>268</v>
      </c>
      <c r="G206" s="11" t="s">
        <v>14</v>
      </c>
      <c r="H206" s="15">
        <v>0</v>
      </c>
      <c r="I206" s="15">
        <v>193.87</v>
      </c>
      <c r="J206" s="15">
        <v>166.72</v>
      </c>
      <c r="K206" s="15">
        <v>143.29</v>
      </c>
      <c r="L206" s="15">
        <v>1.01</v>
      </c>
      <c r="M206" s="15">
        <f t="shared" si="12"/>
        <v>142.28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f t="shared" si="13"/>
        <v>0</v>
      </c>
      <c r="T206" s="21">
        <v>0</v>
      </c>
      <c r="U206" s="15">
        <v>0</v>
      </c>
      <c r="V206" s="15">
        <f t="shared" si="14"/>
        <v>0</v>
      </c>
      <c r="W206" s="15"/>
      <c r="X206" s="15">
        <v>0</v>
      </c>
      <c r="Y206" s="15">
        <v>0</v>
      </c>
      <c r="Z206" s="15">
        <v>0</v>
      </c>
      <c r="AA206" s="15"/>
      <c r="AB206" s="12">
        <f t="shared" si="15"/>
        <v>502.87</v>
      </c>
      <c r="AC206" s="18"/>
    </row>
    <row r="207" spans="1:29" ht="15">
      <c r="A207" s="2" t="s">
        <v>8</v>
      </c>
      <c r="B207" s="2" t="s">
        <v>9</v>
      </c>
      <c r="C207" s="11" t="s">
        <v>389</v>
      </c>
      <c r="D207" s="6" t="s">
        <v>390</v>
      </c>
      <c r="E207" s="6" t="s">
        <v>100</v>
      </c>
      <c r="F207" s="11" t="s">
        <v>382</v>
      </c>
      <c r="G207" s="11" t="s">
        <v>14</v>
      </c>
      <c r="H207" s="15">
        <v>0</v>
      </c>
      <c r="I207" s="15">
        <v>696.74</v>
      </c>
      <c r="J207" s="15">
        <v>701.01</v>
      </c>
      <c r="K207" s="15">
        <v>143.29</v>
      </c>
      <c r="L207" s="15">
        <v>6.87</v>
      </c>
      <c r="M207" s="15">
        <f t="shared" si="12"/>
        <v>136.41999999999999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f t="shared" si="13"/>
        <v>0</v>
      </c>
      <c r="T207" s="21">
        <v>0</v>
      </c>
      <c r="U207" s="15">
        <v>0</v>
      </c>
      <c r="V207" s="15">
        <f t="shared" si="14"/>
        <v>0</v>
      </c>
      <c r="W207" s="15"/>
      <c r="X207" s="15">
        <v>0</v>
      </c>
      <c r="Y207" s="15">
        <v>0</v>
      </c>
      <c r="Z207" s="15">
        <v>0</v>
      </c>
      <c r="AA207" s="15"/>
      <c r="AB207" s="12">
        <f t="shared" si="15"/>
        <v>1534.17</v>
      </c>
      <c r="AC207" s="18"/>
    </row>
    <row r="208" spans="1:29" ht="15">
      <c r="A208" s="2" t="s">
        <v>8</v>
      </c>
      <c r="B208" s="2" t="s">
        <v>9</v>
      </c>
      <c r="C208" s="11" t="s">
        <v>208</v>
      </c>
      <c r="D208" s="6" t="s">
        <v>209</v>
      </c>
      <c r="E208" s="6" t="s">
        <v>15</v>
      </c>
      <c r="F208" s="11" t="s">
        <v>201</v>
      </c>
      <c r="G208" s="11" t="s">
        <v>14</v>
      </c>
      <c r="H208" s="15">
        <v>0</v>
      </c>
      <c r="I208" s="15">
        <v>141.86000000000001</v>
      </c>
      <c r="J208" s="15">
        <v>130.44</v>
      </c>
      <c r="K208" s="15">
        <v>143.29</v>
      </c>
      <c r="L208" s="15">
        <v>9.06</v>
      </c>
      <c r="M208" s="15">
        <f t="shared" si="12"/>
        <v>134.22999999999999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f t="shared" si="13"/>
        <v>0</v>
      </c>
      <c r="T208" s="21">
        <v>0</v>
      </c>
      <c r="U208" s="15">
        <v>0</v>
      </c>
      <c r="V208" s="15">
        <f t="shared" si="14"/>
        <v>0</v>
      </c>
      <c r="W208" s="15"/>
      <c r="X208" s="15">
        <v>0</v>
      </c>
      <c r="Y208" s="15">
        <v>0</v>
      </c>
      <c r="Z208" s="15">
        <v>0</v>
      </c>
      <c r="AA208" s="15"/>
      <c r="AB208" s="12">
        <f t="shared" si="15"/>
        <v>406.53</v>
      </c>
      <c r="AC208" s="18"/>
    </row>
    <row r="209" spans="1:29" ht="15">
      <c r="A209" s="2" t="s">
        <v>8</v>
      </c>
      <c r="B209" s="2" t="s">
        <v>9</v>
      </c>
      <c r="C209" s="11" t="s">
        <v>185</v>
      </c>
      <c r="D209" s="6" t="s">
        <v>186</v>
      </c>
      <c r="E209" s="6" t="s">
        <v>12</v>
      </c>
      <c r="F209" s="11" t="s">
        <v>153</v>
      </c>
      <c r="G209" s="11" t="s">
        <v>14</v>
      </c>
      <c r="H209" s="15">
        <v>0</v>
      </c>
      <c r="I209" s="15">
        <v>136.54</v>
      </c>
      <c r="J209" s="15">
        <v>121.76</v>
      </c>
      <c r="K209" s="15">
        <v>0</v>
      </c>
      <c r="L209" s="15">
        <v>0</v>
      </c>
      <c r="M209" s="15">
        <f t="shared" si="12"/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f t="shared" si="13"/>
        <v>0</v>
      </c>
      <c r="T209" s="21">
        <v>0</v>
      </c>
      <c r="U209" s="15">
        <v>0</v>
      </c>
      <c r="V209" s="15">
        <f t="shared" si="14"/>
        <v>0</v>
      </c>
      <c r="W209" s="15"/>
      <c r="X209" s="15">
        <v>0</v>
      </c>
      <c r="Y209" s="15">
        <v>0</v>
      </c>
      <c r="Z209" s="15">
        <v>0</v>
      </c>
      <c r="AA209" s="15"/>
      <c r="AB209" s="12">
        <f t="shared" si="15"/>
        <v>258.3</v>
      </c>
      <c r="AC209" s="18"/>
    </row>
    <row r="210" spans="1:29" ht="15">
      <c r="A210" s="2" t="s">
        <v>8</v>
      </c>
      <c r="B210" s="2" t="s">
        <v>9</v>
      </c>
      <c r="C210" s="11" t="s">
        <v>151</v>
      </c>
      <c r="D210" s="6" t="s">
        <v>152</v>
      </c>
      <c r="E210" s="6" t="s">
        <v>12</v>
      </c>
      <c r="F210" s="11" t="s">
        <v>153</v>
      </c>
      <c r="G210" s="11" t="s">
        <v>14</v>
      </c>
      <c r="H210" s="15">
        <v>0</v>
      </c>
      <c r="I210" s="15">
        <v>153.44</v>
      </c>
      <c r="J210" s="15">
        <v>139.61000000000001</v>
      </c>
      <c r="K210" s="15">
        <v>0</v>
      </c>
      <c r="L210" s="15">
        <v>0</v>
      </c>
      <c r="M210" s="15">
        <f t="shared" si="12"/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f t="shared" si="13"/>
        <v>0</v>
      </c>
      <c r="T210" s="21">
        <v>64</v>
      </c>
      <c r="U210" s="15">
        <v>0</v>
      </c>
      <c r="V210" s="15">
        <f t="shared" si="14"/>
        <v>64</v>
      </c>
      <c r="W210" s="20" t="s">
        <v>504</v>
      </c>
      <c r="X210" s="15">
        <v>0</v>
      </c>
      <c r="Y210" s="15">
        <v>0</v>
      </c>
      <c r="Z210" s="15">
        <v>0</v>
      </c>
      <c r="AA210" s="15"/>
      <c r="AB210" s="12">
        <f t="shared" si="15"/>
        <v>357.05</v>
      </c>
      <c r="AC210" s="18"/>
    </row>
    <row r="211" spans="1:29" ht="15">
      <c r="A211" s="2" t="s">
        <v>8</v>
      </c>
      <c r="B211" s="2" t="s">
        <v>9</v>
      </c>
      <c r="C211" s="11" t="s">
        <v>290</v>
      </c>
      <c r="D211" s="6" t="s">
        <v>291</v>
      </c>
      <c r="E211" s="6" t="s">
        <v>15</v>
      </c>
      <c r="F211" s="11" t="s">
        <v>268</v>
      </c>
      <c r="G211" s="11" t="s">
        <v>14</v>
      </c>
      <c r="H211" s="15">
        <v>0</v>
      </c>
      <c r="I211" s="15">
        <v>207.23</v>
      </c>
      <c r="J211" s="15">
        <v>194.63</v>
      </c>
      <c r="K211" s="15">
        <v>143.29</v>
      </c>
      <c r="L211" s="15">
        <v>1.01</v>
      </c>
      <c r="M211" s="15">
        <f t="shared" si="12"/>
        <v>142.28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f t="shared" si="13"/>
        <v>0</v>
      </c>
      <c r="T211" s="21">
        <v>0</v>
      </c>
      <c r="U211" s="15">
        <v>0</v>
      </c>
      <c r="V211" s="15">
        <f t="shared" si="14"/>
        <v>0</v>
      </c>
      <c r="W211" s="15"/>
      <c r="X211" s="15">
        <v>0</v>
      </c>
      <c r="Y211" s="15">
        <v>0</v>
      </c>
      <c r="Z211" s="15">
        <v>0</v>
      </c>
      <c r="AA211" s="15"/>
      <c r="AB211" s="12">
        <f t="shared" si="15"/>
        <v>544.14</v>
      </c>
      <c r="AC211" s="18"/>
    </row>
    <row r="212" spans="1:29" ht="15">
      <c r="A212" s="2" t="s">
        <v>8</v>
      </c>
      <c r="B212" s="2" t="s">
        <v>9</v>
      </c>
      <c r="C212" s="11" t="s">
        <v>480</v>
      </c>
      <c r="D212" s="6" t="s">
        <v>481</v>
      </c>
      <c r="E212" s="6">
        <v>3</v>
      </c>
      <c r="F212" s="11" t="s">
        <v>43</v>
      </c>
      <c r="G212" s="11" t="s">
        <v>14</v>
      </c>
      <c r="H212" s="15">
        <v>0</v>
      </c>
      <c r="I212" s="15">
        <v>181.13</v>
      </c>
      <c r="J212" s="15">
        <v>108.4</v>
      </c>
      <c r="K212" s="15">
        <v>0</v>
      </c>
      <c r="L212" s="15">
        <v>0</v>
      </c>
      <c r="M212" s="15">
        <f t="shared" si="12"/>
        <v>0</v>
      </c>
      <c r="N212" s="15">
        <v>0</v>
      </c>
      <c r="O212" s="15">
        <v>0</v>
      </c>
      <c r="P212" s="15">
        <v>0</v>
      </c>
      <c r="Q212" s="15">
        <v>150.4</v>
      </c>
      <c r="R212" s="15">
        <v>75</v>
      </c>
      <c r="S212" s="15">
        <f t="shared" si="13"/>
        <v>75.400000000000006</v>
      </c>
      <c r="T212" s="21">
        <v>0</v>
      </c>
      <c r="U212" s="15">
        <v>0</v>
      </c>
      <c r="V212" s="15">
        <f t="shared" si="14"/>
        <v>0</v>
      </c>
      <c r="W212" s="15"/>
      <c r="X212" s="15">
        <v>0</v>
      </c>
      <c r="Y212" s="15">
        <v>0</v>
      </c>
      <c r="Z212" s="15">
        <v>0</v>
      </c>
      <c r="AA212" s="15"/>
      <c r="AB212" s="12">
        <f t="shared" si="15"/>
        <v>364.92999999999995</v>
      </c>
      <c r="AC212" s="18"/>
    </row>
    <row r="213" spans="1:29" ht="15">
      <c r="A213" s="2" t="s">
        <v>8</v>
      </c>
      <c r="B213" s="2" t="s">
        <v>9</v>
      </c>
      <c r="C213" s="11" t="s">
        <v>306</v>
      </c>
      <c r="D213" s="6" t="s">
        <v>307</v>
      </c>
      <c r="E213" s="6" t="s">
        <v>15</v>
      </c>
      <c r="F213" s="11" t="s">
        <v>268</v>
      </c>
      <c r="G213" s="11" t="s">
        <v>14</v>
      </c>
      <c r="H213" s="15">
        <v>0</v>
      </c>
      <c r="I213" s="15">
        <v>198.87</v>
      </c>
      <c r="J213" s="15">
        <v>181.82</v>
      </c>
      <c r="K213" s="15">
        <v>143.29</v>
      </c>
      <c r="L213" s="15">
        <v>1.01</v>
      </c>
      <c r="M213" s="15">
        <f t="shared" si="12"/>
        <v>142.28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f t="shared" si="13"/>
        <v>0</v>
      </c>
      <c r="T213" s="21">
        <v>0</v>
      </c>
      <c r="U213" s="15">
        <v>0</v>
      </c>
      <c r="V213" s="15">
        <f t="shared" si="14"/>
        <v>0</v>
      </c>
      <c r="W213" s="15"/>
      <c r="X213" s="15">
        <v>0</v>
      </c>
      <c r="Y213" s="15">
        <v>0</v>
      </c>
      <c r="Z213" s="15">
        <v>0</v>
      </c>
      <c r="AA213" s="15"/>
      <c r="AB213" s="12">
        <f t="shared" si="15"/>
        <v>522.97</v>
      </c>
      <c r="AC213" s="18"/>
    </row>
    <row r="214" spans="1:29" ht="15">
      <c r="A214" s="2" t="s">
        <v>8</v>
      </c>
      <c r="B214" s="2" t="s">
        <v>9</v>
      </c>
      <c r="C214" s="11" t="s">
        <v>113</v>
      </c>
      <c r="D214" s="6" t="s">
        <v>114</v>
      </c>
      <c r="E214" s="6" t="s">
        <v>12</v>
      </c>
      <c r="F214" s="11" t="s">
        <v>90</v>
      </c>
      <c r="G214" s="11" t="s">
        <v>14</v>
      </c>
      <c r="H214" s="15">
        <v>0</v>
      </c>
      <c r="I214" s="15">
        <v>179.01</v>
      </c>
      <c r="J214" s="15">
        <v>159.63999999999999</v>
      </c>
      <c r="K214" s="15">
        <v>0</v>
      </c>
      <c r="L214" s="15">
        <v>0</v>
      </c>
      <c r="M214" s="15">
        <f t="shared" si="12"/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f t="shared" si="13"/>
        <v>0</v>
      </c>
      <c r="T214" s="21">
        <v>0</v>
      </c>
      <c r="U214" s="15">
        <v>0</v>
      </c>
      <c r="V214" s="15">
        <f t="shared" si="14"/>
        <v>0</v>
      </c>
      <c r="W214" s="15"/>
      <c r="X214" s="15">
        <v>0</v>
      </c>
      <c r="Y214" s="15">
        <v>0</v>
      </c>
      <c r="Z214" s="15">
        <v>0</v>
      </c>
      <c r="AA214" s="15"/>
      <c r="AB214" s="12">
        <f t="shared" si="15"/>
        <v>338.65</v>
      </c>
      <c r="AC214" s="18"/>
    </row>
    <row r="215" spans="1:29" ht="15">
      <c r="A215" s="2" t="s">
        <v>8</v>
      </c>
      <c r="B215" s="2" t="s">
        <v>9</v>
      </c>
      <c r="C215" s="11" t="s">
        <v>117</v>
      </c>
      <c r="D215" s="6" t="s">
        <v>118</v>
      </c>
      <c r="E215" s="6" t="s">
        <v>12</v>
      </c>
      <c r="F215" s="11" t="s">
        <v>46</v>
      </c>
      <c r="G215" s="11" t="s">
        <v>14</v>
      </c>
      <c r="H215" s="15">
        <v>0</v>
      </c>
      <c r="I215" s="15">
        <v>158.09</v>
      </c>
      <c r="J215" s="15">
        <v>143.91</v>
      </c>
      <c r="K215" s="15">
        <v>143.29</v>
      </c>
      <c r="L215" s="15">
        <v>16.02</v>
      </c>
      <c r="M215" s="15">
        <f t="shared" si="12"/>
        <v>127.27</v>
      </c>
      <c r="N215" s="15">
        <v>0</v>
      </c>
      <c r="O215" s="15">
        <v>0</v>
      </c>
      <c r="P215" s="15">
        <v>0</v>
      </c>
      <c r="Q215" s="15">
        <v>0</v>
      </c>
      <c r="R215" s="15">
        <v>0</v>
      </c>
      <c r="S215" s="15">
        <f t="shared" si="13"/>
        <v>0</v>
      </c>
      <c r="T215" s="21">
        <v>0</v>
      </c>
      <c r="U215" s="15">
        <v>0</v>
      </c>
      <c r="V215" s="15">
        <f t="shared" si="14"/>
        <v>0</v>
      </c>
      <c r="W215" s="15"/>
      <c r="X215" s="15">
        <v>0</v>
      </c>
      <c r="Y215" s="15">
        <v>0</v>
      </c>
      <c r="Z215" s="15">
        <v>0</v>
      </c>
      <c r="AA215" s="15"/>
      <c r="AB215" s="12">
        <f t="shared" si="15"/>
        <v>429.27</v>
      </c>
      <c r="AC215" s="18"/>
    </row>
    <row r="216" spans="1:29" ht="15">
      <c r="A216" s="2" t="s">
        <v>8</v>
      </c>
      <c r="B216" s="2" t="s">
        <v>9</v>
      </c>
      <c r="C216" s="11" t="s">
        <v>162</v>
      </c>
      <c r="D216" s="6" t="s">
        <v>163</v>
      </c>
      <c r="E216" s="6" t="s">
        <v>12</v>
      </c>
      <c r="F216" s="11" t="s">
        <v>141</v>
      </c>
      <c r="G216" s="11" t="s">
        <v>14</v>
      </c>
      <c r="H216" s="15">
        <v>0</v>
      </c>
      <c r="I216" s="15">
        <v>143</v>
      </c>
      <c r="J216" s="15">
        <v>134.58000000000001</v>
      </c>
      <c r="K216" s="15">
        <v>143.29</v>
      </c>
      <c r="L216" s="15">
        <v>9.06</v>
      </c>
      <c r="M216" s="15">
        <f t="shared" si="12"/>
        <v>134.22999999999999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f t="shared" si="13"/>
        <v>0</v>
      </c>
      <c r="T216" s="21">
        <v>0</v>
      </c>
      <c r="U216" s="15">
        <v>0</v>
      </c>
      <c r="V216" s="15">
        <f t="shared" si="14"/>
        <v>0</v>
      </c>
      <c r="W216" s="15"/>
      <c r="X216" s="15">
        <v>0</v>
      </c>
      <c r="Y216" s="15">
        <v>0</v>
      </c>
      <c r="Z216" s="15">
        <v>0</v>
      </c>
      <c r="AA216" s="15"/>
      <c r="AB216" s="12">
        <f t="shared" si="15"/>
        <v>411.81000000000006</v>
      </c>
      <c r="AC216" s="18"/>
    </row>
    <row r="217" spans="1:29" ht="15">
      <c r="A217" s="2" t="s">
        <v>8</v>
      </c>
      <c r="B217" s="2" t="s">
        <v>9</v>
      </c>
      <c r="C217" s="11" t="s">
        <v>250</v>
      </c>
      <c r="D217" s="6" t="s">
        <v>251</v>
      </c>
      <c r="E217" s="6" t="s">
        <v>15</v>
      </c>
      <c r="F217" s="11" t="s">
        <v>201</v>
      </c>
      <c r="G217" s="11" t="s">
        <v>14</v>
      </c>
      <c r="H217" s="15">
        <v>0</v>
      </c>
      <c r="I217" s="15">
        <v>136.54</v>
      </c>
      <c r="J217" s="15">
        <v>121.76</v>
      </c>
      <c r="K217" s="15">
        <v>143.29</v>
      </c>
      <c r="L217" s="15">
        <v>9.06</v>
      </c>
      <c r="M217" s="15">
        <f t="shared" si="12"/>
        <v>134.22999999999999</v>
      </c>
      <c r="N217" s="15">
        <v>0</v>
      </c>
      <c r="O217" s="15">
        <v>0</v>
      </c>
      <c r="P217" s="15">
        <v>0</v>
      </c>
      <c r="Q217" s="15">
        <v>94</v>
      </c>
      <c r="R217" s="15">
        <v>62.7</v>
      </c>
      <c r="S217" s="15">
        <f t="shared" si="13"/>
        <v>31.299999999999997</v>
      </c>
      <c r="T217" s="21">
        <v>0</v>
      </c>
      <c r="U217" s="15">
        <v>0</v>
      </c>
      <c r="V217" s="15">
        <f t="shared" si="14"/>
        <v>0</v>
      </c>
      <c r="W217" s="15"/>
      <c r="X217" s="15">
        <v>0</v>
      </c>
      <c r="Y217" s="15">
        <v>0</v>
      </c>
      <c r="Z217" s="15">
        <v>0</v>
      </c>
      <c r="AA217" s="15"/>
      <c r="AB217" s="12">
        <f t="shared" si="15"/>
        <v>423.83</v>
      </c>
      <c r="AC217" s="18"/>
    </row>
    <row r="218" spans="1:29" ht="15">
      <c r="A218" s="2" t="s">
        <v>8</v>
      </c>
      <c r="B218" s="2" t="s">
        <v>9</v>
      </c>
      <c r="C218" s="11" t="s">
        <v>280</v>
      </c>
      <c r="D218" s="6" t="s">
        <v>281</v>
      </c>
      <c r="E218" s="6" t="s">
        <v>15</v>
      </c>
      <c r="F218" s="11" t="s">
        <v>268</v>
      </c>
      <c r="G218" s="11" t="s">
        <v>14</v>
      </c>
      <c r="H218" s="15">
        <v>0</v>
      </c>
      <c r="I218" s="15">
        <v>200.06</v>
      </c>
      <c r="J218" s="15">
        <v>187.35</v>
      </c>
      <c r="K218" s="15">
        <v>143.29</v>
      </c>
      <c r="L218" s="15">
        <v>1.01</v>
      </c>
      <c r="M218" s="15">
        <f t="shared" si="12"/>
        <v>142.28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f t="shared" si="13"/>
        <v>0</v>
      </c>
      <c r="T218" s="21">
        <v>0</v>
      </c>
      <c r="U218" s="15">
        <v>0</v>
      </c>
      <c r="V218" s="15">
        <f t="shared" si="14"/>
        <v>0</v>
      </c>
      <c r="W218" s="15"/>
      <c r="X218" s="15">
        <v>0</v>
      </c>
      <c r="Y218" s="15">
        <v>0</v>
      </c>
      <c r="Z218" s="15">
        <v>0</v>
      </c>
      <c r="AA218" s="15"/>
      <c r="AB218" s="12">
        <f t="shared" si="15"/>
        <v>529.68999999999994</v>
      </c>
      <c r="AC218" s="18"/>
    </row>
    <row r="219" spans="1:29" ht="15">
      <c r="A219" s="2" t="s">
        <v>8</v>
      </c>
      <c r="B219" s="2" t="s">
        <v>9</v>
      </c>
      <c r="C219" s="11" t="s">
        <v>324</v>
      </c>
      <c r="D219" s="6" t="s">
        <v>325</v>
      </c>
      <c r="E219" s="6" t="s">
        <v>15</v>
      </c>
      <c r="F219" s="11" t="s">
        <v>326</v>
      </c>
      <c r="G219" s="11" t="s">
        <v>14</v>
      </c>
      <c r="H219" s="15">
        <v>0</v>
      </c>
      <c r="I219" s="15">
        <v>425.46</v>
      </c>
      <c r="J219" s="15">
        <v>427.26</v>
      </c>
      <c r="K219" s="15">
        <v>143.29</v>
      </c>
      <c r="L219" s="15">
        <v>4.5999999999999996</v>
      </c>
      <c r="M219" s="15">
        <f t="shared" si="12"/>
        <v>138.69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f t="shared" si="13"/>
        <v>0</v>
      </c>
      <c r="T219" s="21">
        <v>0</v>
      </c>
      <c r="U219" s="15">
        <v>0</v>
      </c>
      <c r="V219" s="15">
        <f t="shared" si="14"/>
        <v>0</v>
      </c>
      <c r="W219" s="15"/>
      <c r="X219" s="15">
        <v>0</v>
      </c>
      <c r="Y219" s="15">
        <v>0</v>
      </c>
      <c r="Z219" s="15">
        <v>0</v>
      </c>
      <c r="AA219" s="15"/>
      <c r="AB219" s="12">
        <f t="shared" si="15"/>
        <v>991.41000000000008</v>
      </c>
      <c r="AC219" s="18"/>
    </row>
    <row r="220" spans="1:29" ht="15">
      <c r="A220" s="2" t="s">
        <v>8</v>
      </c>
      <c r="B220" s="2" t="s">
        <v>9</v>
      </c>
      <c r="C220" s="11" t="s">
        <v>374</v>
      </c>
      <c r="D220" s="6" t="s">
        <v>375</v>
      </c>
      <c r="E220" s="6" t="s">
        <v>15</v>
      </c>
      <c r="F220" s="11" t="s">
        <v>201</v>
      </c>
      <c r="G220" s="11" t="s">
        <v>14</v>
      </c>
      <c r="H220" s="15">
        <v>0</v>
      </c>
      <c r="I220" s="15">
        <v>141.1</v>
      </c>
      <c r="J220" s="15">
        <v>129.44</v>
      </c>
      <c r="K220" s="15">
        <v>143.29</v>
      </c>
      <c r="L220" s="15">
        <v>9.06</v>
      </c>
      <c r="M220" s="15">
        <f t="shared" si="12"/>
        <v>134.22999999999999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f t="shared" si="13"/>
        <v>0</v>
      </c>
      <c r="T220" s="21">
        <v>0</v>
      </c>
      <c r="U220" s="15">
        <v>0</v>
      </c>
      <c r="V220" s="15">
        <f t="shared" si="14"/>
        <v>0</v>
      </c>
      <c r="W220" s="15"/>
      <c r="X220" s="15">
        <v>0</v>
      </c>
      <c r="Y220" s="15">
        <v>0</v>
      </c>
      <c r="Z220" s="15">
        <v>0</v>
      </c>
      <c r="AA220" s="15"/>
      <c r="AB220" s="12">
        <f t="shared" si="15"/>
        <v>404.77</v>
      </c>
      <c r="AC220" s="18"/>
    </row>
    <row r="221" spans="1:29" ht="15">
      <c r="A221" s="2" t="s">
        <v>8</v>
      </c>
      <c r="B221" s="2" t="s">
        <v>9</v>
      </c>
      <c r="C221" s="11" t="s">
        <v>236</v>
      </c>
      <c r="D221" s="6" t="s">
        <v>237</v>
      </c>
      <c r="E221" s="6" t="s">
        <v>15</v>
      </c>
      <c r="F221" s="11" t="s">
        <v>201</v>
      </c>
      <c r="G221" s="11" t="s">
        <v>14</v>
      </c>
      <c r="H221" s="15">
        <v>0</v>
      </c>
      <c r="I221" s="15">
        <v>141.1</v>
      </c>
      <c r="J221" s="15">
        <v>132.65</v>
      </c>
      <c r="K221" s="15">
        <v>143.29</v>
      </c>
      <c r="L221" s="15">
        <v>9.06</v>
      </c>
      <c r="M221" s="15">
        <f t="shared" si="12"/>
        <v>134.22999999999999</v>
      </c>
      <c r="N221" s="15">
        <v>0</v>
      </c>
      <c r="O221" s="15">
        <v>0</v>
      </c>
      <c r="P221" s="15">
        <v>0</v>
      </c>
      <c r="Q221" s="15">
        <v>150.4</v>
      </c>
      <c r="R221" s="15">
        <v>62.7</v>
      </c>
      <c r="S221" s="15">
        <f t="shared" si="13"/>
        <v>87.7</v>
      </c>
      <c r="T221" s="21">
        <v>0</v>
      </c>
      <c r="U221" s="15">
        <v>0</v>
      </c>
      <c r="V221" s="15">
        <f t="shared" si="14"/>
        <v>0</v>
      </c>
      <c r="W221" s="15"/>
      <c r="X221" s="15">
        <v>0</v>
      </c>
      <c r="Y221" s="15">
        <v>0</v>
      </c>
      <c r="Z221" s="15">
        <v>0</v>
      </c>
      <c r="AA221" s="15"/>
      <c r="AB221" s="12">
        <f t="shared" si="15"/>
        <v>495.68</v>
      </c>
      <c r="AC221" s="18"/>
    </row>
    <row r="222" spans="1:29">
      <c r="A222" s="13"/>
      <c r="B222" s="13"/>
      <c r="C222" s="13"/>
      <c r="D222" s="13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9"/>
      <c r="S222" s="16"/>
      <c r="T222" s="16"/>
      <c r="U222" s="16"/>
      <c r="V222" s="16"/>
      <c r="W222" s="16"/>
      <c r="AB222" s="14"/>
    </row>
    <row r="223" spans="1:29">
      <c r="A223" s="13"/>
      <c r="B223" s="13"/>
      <c r="C223" s="13"/>
      <c r="D223" s="13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AB223" s="14"/>
    </row>
    <row r="224" spans="1:29">
      <c r="A224" s="13"/>
      <c r="B224" s="13"/>
      <c r="C224" s="13"/>
      <c r="D224" s="13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AB224" s="14"/>
    </row>
    <row r="225" spans="1:28">
      <c r="A225" s="13"/>
      <c r="B225" s="13"/>
      <c r="C225" s="13"/>
      <c r="D225" s="13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AB225" s="14"/>
    </row>
    <row r="226" spans="1:28">
      <c r="A226" s="13"/>
      <c r="B226" s="13"/>
      <c r="C226" s="13"/>
      <c r="D226" s="13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AB226" s="14"/>
    </row>
    <row r="227" spans="1:28">
      <c r="A227" s="13"/>
      <c r="B227" s="13"/>
      <c r="C227" s="13"/>
      <c r="D227" s="13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AB227" s="14"/>
    </row>
    <row r="228" spans="1:28">
      <c r="A228" s="13"/>
      <c r="B228" s="13"/>
      <c r="C228" s="13"/>
      <c r="D228" s="13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AB228" s="14"/>
    </row>
    <row r="229" spans="1:28">
      <c r="A229" s="13"/>
      <c r="B229" s="13"/>
      <c r="C229" s="13"/>
      <c r="D229" s="13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AB229" s="14"/>
    </row>
    <row r="230" spans="1:28">
      <c r="A230" s="13"/>
      <c r="B230" s="13"/>
      <c r="C230" s="13"/>
      <c r="D230" s="13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AB230" s="14"/>
    </row>
    <row r="231" spans="1:28">
      <c r="A231" s="13"/>
      <c r="B231" s="13"/>
      <c r="C231" s="13"/>
      <c r="D231" s="13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AB231" s="14"/>
    </row>
    <row r="232" spans="1:28">
      <c r="A232" s="13"/>
      <c r="B232" s="13"/>
      <c r="C232" s="13"/>
      <c r="D232" s="13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AB232" s="14"/>
    </row>
    <row r="233" spans="1:28">
      <c r="A233" s="13"/>
      <c r="B233" s="13"/>
      <c r="C233" s="13"/>
      <c r="D233" s="13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AB233" s="14"/>
    </row>
    <row r="234" spans="1:28">
      <c r="A234" s="13"/>
      <c r="B234" s="13"/>
      <c r="C234" s="13"/>
      <c r="D234" s="13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AB234" s="14"/>
    </row>
    <row r="235" spans="1:28">
      <c r="A235" s="13"/>
      <c r="B235" s="13"/>
      <c r="C235" s="13"/>
      <c r="D235" s="13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AB235" s="14"/>
    </row>
    <row r="236" spans="1:28">
      <c r="A236" s="13"/>
      <c r="B236" s="13"/>
      <c r="C236" s="13"/>
      <c r="D236" s="13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AB236" s="14"/>
    </row>
    <row r="237" spans="1:28">
      <c r="A237" s="13"/>
      <c r="B237" s="13"/>
      <c r="C237" s="13"/>
      <c r="D237" s="13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AB237" s="14"/>
    </row>
    <row r="238" spans="1:28">
      <c r="A238" s="13"/>
      <c r="B238" s="13"/>
      <c r="C238" s="13"/>
      <c r="D238" s="13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AB238" s="14"/>
    </row>
    <row r="239" spans="1:28">
      <c r="A239" s="13"/>
      <c r="B239" s="13"/>
      <c r="C239" s="13"/>
      <c r="D239" s="13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AB239" s="14"/>
    </row>
    <row r="240" spans="1:28">
      <c r="A240" s="13"/>
      <c r="B240" s="13"/>
      <c r="C240" s="13"/>
      <c r="D240" s="13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AB240" s="14"/>
    </row>
    <row r="241" spans="1:28">
      <c r="A241" s="13"/>
      <c r="B241" s="13"/>
      <c r="C241" s="13"/>
      <c r="D241" s="13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AB241" s="14"/>
    </row>
    <row r="242" spans="1:28">
      <c r="A242" s="13"/>
      <c r="B242" s="13"/>
      <c r="C242" s="13"/>
      <c r="D242" s="13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AB242" s="14"/>
    </row>
    <row r="243" spans="1:28">
      <c r="A243" s="13"/>
      <c r="B243" s="13"/>
      <c r="C243" s="13"/>
      <c r="D243" s="13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AB243" s="14"/>
    </row>
    <row r="244" spans="1:28">
      <c r="A244" s="13"/>
      <c r="B244" s="13"/>
      <c r="C244" s="13"/>
      <c r="D244" s="13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AB244" s="14"/>
    </row>
    <row r="245" spans="1:28">
      <c r="A245" s="13"/>
      <c r="B245" s="13"/>
      <c r="C245" s="13"/>
      <c r="D245" s="13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AB245" s="14"/>
    </row>
    <row r="246" spans="1:28">
      <c r="A246" s="13"/>
      <c r="B246" s="13"/>
      <c r="C246" s="13"/>
      <c r="D246" s="13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AB246" s="14"/>
    </row>
    <row r="247" spans="1:28">
      <c r="A247" s="13"/>
      <c r="B247" s="13"/>
      <c r="C247" s="13"/>
      <c r="D247" s="13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AB247" s="14"/>
    </row>
    <row r="248" spans="1:28">
      <c r="A248" s="13"/>
      <c r="B248" s="13"/>
      <c r="C248" s="13"/>
      <c r="D248" s="13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AB248" s="14"/>
    </row>
    <row r="249" spans="1:28">
      <c r="A249" s="13"/>
      <c r="B249" s="13"/>
      <c r="C249" s="13"/>
      <c r="D249" s="13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AB249" s="14"/>
    </row>
    <row r="250" spans="1:28">
      <c r="A250" s="13"/>
      <c r="B250" s="13"/>
      <c r="C250" s="13"/>
      <c r="D250" s="13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AB250" s="14"/>
    </row>
    <row r="251" spans="1:28">
      <c r="A251" s="13"/>
      <c r="B251" s="13"/>
      <c r="C251" s="13"/>
      <c r="D251" s="13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AB251" s="14"/>
    </row>
    <row r="252" spans="1:28">
      <c r="A252" s="13"/>
      <c r="B252" s="13"/>
      <c r="C252" s="13"/>
      <c r="D252" s="13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AB252" s="14"/>
    </row>
    <row r="253" spans="1:28">
      <c r="A253" s="13"/>
      <c r="B253" s="13"/>
      <c r="C253" s="13"/>
      <c r="D253" s="13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AB253" s="14"/>
    </row>
    <row r="254" spans="1:28">
      <c r="A254" s="13"/>
      <c r="B254" s="13"/>
      <c r="C254" s="13"/>
      <c r="D254" s="13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AB254" s="14"/>
    </row>
    <row r="255" spans="1:28">
      <c r="A255" s="13"/>
      <c r="B255" s="13"/>
      <c r="C255" s="13"/>
      <c r="D255" s="13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AB255" s="14"/>
    </row>
    <row r="256" spans="1:28">
      <c r="A256" s="13"/>
      <c r="B256" s="13"/>
      <c r="C256" s="13"/>
      <c r="D256" s="13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AB256" s="14"/>
    </row>
    <row r="257" spans="1:28">
      <c r="A257" s="13"/>
      <c r="B257" s="13"/>
      <c r="C257" s="13"/>
      <c r="D257" s="13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AB257" s="14"/>
    </row>
    <row r="258" spans="1:28">
      <c r="A258" s="13"/>
      <c r="B258" s="13"/>
      <c r="C258" s="13"/>
      <c r="D258" s="13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AB258" s="14"/>
    </row>
    <row r="259" spans="1:28">
      <c r="A259" s="13"/>
      <c r="B259" s="13"/>
      <c r="C259" s="13"/>
      <c r="D259" s="13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AB259" s="14"/>
    </row>
    <row r="260" spans="1:28">
      <c r="A260" s="13"/>
      <c r="B260" s="13"/>
      <c r="C260" s="13"/>
      <c r="D260" s="13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AB260" s="14"/>
    </row>
    <row r="261" spans="1:28">
      <c r="A261" s="13"/>
      <c r="B261" s="13"/>
      <c r="C261" s="13"/>
      <c r="D261" s="13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AB261" s="14"/>
    </row>
    <row r="262" spans="1:28">
      <c r="A262" s="13"/>
      <c r="B262" s="13"/>
      <c r="C262" s="13"/>
      <c r="D262" s="13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AB262" s="14"/>
    </row>
    <row r="263" spans="1:28">
      <c r="A263" s="13"/>
      <c r="B263" s="13"/>
      <c r="C263" s="13"/>
      <c r="D263" s="13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AB263" s="14"/>
    </row>
    <row r="264" spans="1:28">
      <c r="A264" s="13"/>
      <c r="B264" s="13"/>
      <c r="C264" s="13"/>
      <c r="D264" s="13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AB264" s="14"/>
    </row>
    <row r="265" spans="1:28">
      <c r="A265" s="13"/>
      <c r="B265" s="13"/>
      <c r="C265" s="13"/>
      <c r="D265" s="13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AB265" s="14"/>
    </row>
    <row r="266" spans="1:28">
      <c r="A266" s="13"/>
      <c r="B266" s="13"/>
      <c r="C266" s="13"/>
      <c r="D266" s="13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AB266" s="14"/>
    </row>
    <row r="267" spans="1:28">
      <c r="A267" s="13"/>
      <c r="B267" s="13"/>
      <c r="C267" s="13"/>
      <c r="D267" s="13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AB267" s="14"/>
    </row>
    <row r="268" spans="1:28">
      <c r="A268" s="13"/>
      <c r="B268" s="13"/>
      <c r="C268" s="13"/>
      <c r="D268" s="13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AB268" s="14"/>
    </row>
    <row r="269" spans="1:28">
      <c r="A269" s="13"/>
      <c r="B269" s="13"/>
      <c r="C269" s="13"/>
      <c r="D269" s="13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AB269" s="14"/>
    </row>
    <row r="270" spans="1:28">
      <c r="A270" s="13"/>
      <c r="B270" s="13"/>
      <c r="C270" s="13"/>
      <c r="D270" s="13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AB270" s="14"/>
    </row>
    <row r="271" spans="1:28">
      <c r="A271" s="13"/>
      <c r="B271" s="13"/>
      <c r="C271" s="13"/>
      <c r="D271" s="13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AB271" s="14"/>
    </row>
    <row r="272" spans="1:28">
      <c r="A272" s="13"/>
      <c r="B272" s="13"/>
      <c r="C272" s="13"/>
      <c r="D272" s="13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AB272" s="14"/>
    </row>
    <row r="273" spans="1:28">
      <c r="A273" s="13"/>
      <c r="B273" s="13"/>
      <c r="C273" s="13"/>
      <c r="D273" s="13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AB273" s="14"/>
    </row>
    <row r="274" spans="1:28">
      <c r="A274" s="13"/>
      <c r="B274" s="13"/>
      <c r="C274" s="13"/>
      <c r="D274" s="13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AB274" s="14"/>
    </row>
    <row r="275" spans="1:28">
      <c r="A275" s="13"/>
      <c r="B275" s="13"/>
      <c r="C275" s="13"/>
      <c r="D275" s="13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AB275" s="14"/>
    </row>
    <row r="276" spans="1:28">
      <c r="A276" s="13"/>
      <c r="B276" s="13"/>
      <c r="C276" s="13"/>
      <c r="D276" s="13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AB276" s="14"/>
    </row>
    <row r="277" spans="1:28">
      <c r="A277" s="13"/>
      <c r="B277" s="13"/>
      <c r="C277" s="13"/>
      <c r="D277" s="13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AB277" s="14"/>
    </row>
    <row r="278" spans="1:28">
      <c r="A278" s="13"/>
      <c r="B278" s="13"/>
      <c r="C278" s="13"/>
      <c r="D278" s="13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AB278" s="14"/>
    </row>
    <row r="279" spans="1:28">
      <c r="A279" s="13"/>
      <c r="B279" s="13"/>
      <c r="C279" s="13"/>
      <c r="D279" s="13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AB279" s="14"/>
    </row>
    <row r="280" spans="1:28">
      <c r="A280" s="13"/>
      <c r="B280" s="13"/>
      <c r="C280" s="13"/>
      <c r="D280" s="13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AB280" s="14"/>
    </row>
    <row r="281" spans="1:28">
      <c r="A281" s="13"/>
      <c r="B281" s="13"/>
      <c r="C281" s="13"/>
      <c r="D281" s="13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AB281" s="14"/>
    </row>
    <row r="282" spans="1:28">
      <c r="A282" s="13"/>
      <c r="B282" s="13"/>
      <c r="C282" s="13"/>
      <c r="D282" s="13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AB282" s="14"/>
    </row>
    <row r="283" spans="1:28">
      <c r="A283" s="13"/>
      <c r="B283" s="13"/>
      <c r="C283" s="13"/>
      <c r="D283" s="13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AB283" s="14"/>
    </row>
    <row r="284" spans="1:28">
      <c r="A284" s="13"/>
      <c r="B284" s="13"/>
      <c r="C284" s="13"/>
      <c r="D284" s="13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AB284" s="14"/>
    </row>
    <row r="285" spans="1:28">
      <c r="A285" s="13"/>
      <c r="B285" s="13"/>
      <c r="C285" s="13"/>
      <c r="D285" s="13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AB285" s="14"/>
    </row>
    <row r="286" spans="1:28">
      <c r="A286" s="13"/>
      <c r="B286" s="13"/>
      <c r="C286" s="13"/>
      <c r="D286" s="13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AB286" s="14"/>
    </row>
    <row r="287" spans="1:28">
      <c r="A287" s="13"/>
      <c r="B287" s="13"/>
      <c r="C287" s="13"/>
      <c r="D287" s="13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AB287" s="14"/>
    </row>
    <row r="288" spans="1:28">
      <c r="A288" s="13"/>
      <c r="B288" s="13"/>
      <c r="C288" s="13"/>
      <c r="D288" s="13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AB288" s="14"/>
    </row>
    <row r="289" spans="1:28">
      <c r="A289" s="13"/>
      <c r="B289" s="13"/>
      <c r="C289" s="13"/>
      <c r="D289" s="13"/>
      <c r="AB289" s="14"/>
    </row>
    <row r="290" spans="1:28">
      <c r="A290" s="13"/>
      <c r="B290" s="13"/>
      <c r="C290" s="13"/>
      <c r="D290" s="13"/>
      <c r="AB290" s="14"/>
    </row>
    <row r="291" spans="1:28">
      <c r="A291" s="13"/>
      <c r="B291" s="13"/>
      <c r="C291" s="13"/>
      <c r="D291" s="13"/>
      <c r="AB291" s="14"/>
    </row>
    <row r="292" spans="1:28">
      <c r="A292" s="13"/>
      <c r="B292" s="13"/>
      <c r="C292" s="13"/>
      <c r="D292" s="13"/>
      <c r="AB292" s="14"/>
    </row>
    <row r="293" spans="1:28">
      <c r="A293" s="13"/>
      <c r="B293" s="13"/>
      <c r="C293" s="13"/>
      <c r="D293" s="13"/>
      <c r="AB293" s="14"/>
    </row>
    <row r="294" spans="1:28">
      <c r="A294" s="13"/>
      <c r="B294" s="13"/>
      <c r="C294" s="13"/>
      <c r="D294" s="13"/>
      <c r="AB294" s="14"/>
    </row>
    <row r="295" spans="1:28">
      <c r="A295" s="13"/>
      <c r="B295" s="13"/>
      <c r="C295" s="13"/>
      <c r="D295" s="13"/>
      <c r="AB295" s="14"/>
    </row>
    <row r="296" spans="1:28">
      <c r="A296" s="13"/>
      <c r="B296" s="13"/>
      <c r="C296" s="13"/>
      <c r="D296" s="13"/>
      <c r="AB296" s="14"/>
    </row>
    <row r="297" spans="1:28">
      <c r="A297" s="13"/>
      <c r="B297" s="13"/>
      <c r="C297" s="13"/>
      <c r="D297" s="13"/>
      <c r="AB297" s="14"/>
    </row>
    <row r="298" spans="1:28">
      <c r="A298" s="13"/>
      <c r="B298" s="13"/>
      <c r="C298" s="13"/>
      <c r="D298" s="13"/>
      <c r="AB298" s="14"/>
    </row>
    <row r="299" spans="1:28">
      <c r="A299" s="13"/>
      <c r="B299" s="13"/>
      <c r="C299" s="13"/>
      <c r="D299" s="13"/>
      <c r="AB299" s="14"/>
    </row>
    <row r="300" spans="1:28">
      <c r="A300" s="13"/>
      <c r="B300" s="13"/>
      <c r="C300" s="13"/>
      <c r="D300" s="13"/>
      <c r="AB300" s="14"/>
    </row>
    <row r="301" spans="1:28">
      <c r="A301" s="13"/>
      <c r="B301" s="13"/>
      <c r="C301" s="13"/>
      <c r="D301" s="13"/>
      <c r="AB301" s="14"/>
    </row>
    <row r="302" spans="1:28">
      <c r="A302" s="13"/>
      <c r="B302" s="13"/>
      <c r="C302" s="13"/>
      <c r="D302" s="13"/>
      <c r="AB302" s="14"/>
    </row>
    <row r="303" spans="1:28">
      <c r="A303" s="13"/>
      <c r="B303" s="13"/>
      <c r="C303" s="13"/>
      <c r="D303" s="13"/>
      <c r="AB303" s="14"/>
    </row>
    <row r="304" spans="1:28">
      <c r="A304" s="13"/>
      <c r="B304" s="13"/>
      <c r="C304" s="13"/>
      <c r="D304" s="13"/>
      <c r="AB304" s="14"/>
    </row>
    <row r="305" spans="1:28">
      <c r="A305" s="13"/>
      <c r="B305" s="13"/>
      <c r="C305" s="13"/>
      <c r="D305" s="13"/>
      <c r="AB305" s="14"/>
    </row>
    <row r="306" spans="1:28">
      <c r="A306" s="13"/>
      <c r="B306" s="13"/>
      <c r="C306" s="13"/>
      <c r="D306" s="13"/>
      <c r="AB306" s="14"/>
    </row>
    <row r="307" spans="1:28">
      <c r="A307" s="13"/>
      <c r="B307" s="13"/>
      <c r="C307" s="13"/>
      <c r="D307" s="13"/>
      <c r="AB307" s="14"/>
    </row>
    <row r="308" spans="1:28">
      <c r="A308" s="13"/>
      <c r="B308" s="13"/>
      <c r="C308" s="13"/>
      <c r="D308" s="13"/>
      <c r="AB308" s="14"/>
    </row>
    <row r="309" spans="1:28">
      <c r="A309" s="13"/>
      <c r="B309" s="13"/>
      <c r="C309" s="13"/>
      <c r="D309" s="13"/>
      <c r="AB309" s="14"/>
    </row>
    <row r="310" spans="1:28">
      <c r="A310" s="13"/>
      <c r="B310" s="13"/>
      <c r="C310" s="13"/>
      <c r="D310" s="13"/>
      <c r="AB310" s="14"/>
    </row>
    <row r="311" spans="1:28">
      <c r="A311" s="13"/>
      <c r="B311" s="13"/>
      <c r="C311" s="13"/>
      <c r="D311" s="13"/>
      <c r="AB311" s="14"/>
    </row>
    <row r="312" spans="1:28">
      <c r="A312" s="13"/>
      <c r="B312" s="13"/>
      <c r="C312" s="13"/>
      <c r="D312" s="13"/>
      <c r="AB312" s="14"/>
    </row>
  </sheetData>
  <printOptions horizontalCentered="1"/>
  <pageMargins left="0.51180555555555496" right="0.51180555555555496" top="0.78749999999999998" bottom="0.78749999999999998" header="0.51180555555555496" footer="0.51180555555555496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pessoal</vt:lpstr>
      <vt:lpstr>'Demais despesas pessoal'!Titulos_de_impressao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Ilka Leandra Cruz</dc:creator>
  <dc:description/>
  <cp:lastModifiedBy>Hericka</cp:lastModifiedBy>
  <cp:revision>16</cp:revision>
  <cp:lastPrinted>2020-09-21T18:45:19Z</cp:lastPrinted>
  <dcterms:created xsi:type="dcterms:W3CDTF">2019-12-13T12:34:00Z</dcterms:created>
  <dcterms:modified xsi:type="dcterms:W3CDTF">2020-09-22T21:26:04Z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1046-11.2.0.9453</vt:lpwstr>
  </property>
</Properties>
</file>