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Demais despesas pesso ANEXO III" sheetId="1" r:id="rId1"/>
  </sheets>
  <externalReferences>
    <externalReference r:id="rId2"/>
  </externalReferences>
  <definedNames>
    <definedName name="_xlnm._FilterDatabase" localSheetId="0" hidden="1">'Demais despesas pesso ANEXO III'!$A$1:$AB$191</definedName>
    <definedName name="_xlnm.Print_Area" localSheetId="0">'Demais despesas pesso ANEXO III'!$A$1:$IE$141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V141" i="1" l="1"/>
  <c r="AB141" i="1" s="1"/>
  <c r="P141" i="1"/>
  <c r="M141" i="1"/>
  <c r="V140" i="1"/>
  <c r="P140" i="1"/>
  <c r="AB140" i="1" s="1"/>
  <c r="M140" i="1"/>
  <c r="V139" i="1"/>
  <c r="P139" i="1"/>
  <c r="AB139" i="1" s="1"/>
  <c r="M139" i="1"/>
  <c r="V138" i="1"/>
  <c r="P138" i="1"/>
  <c r="AB138" i="1" s="1"/>
  <c r="M138" i="1"/>
  <c r="V137" i="1"/>
  <c r="P137" i="1"/>
  <c r="AB137" i="1" s="1"/>
  <c r="M137" i="1"/>
  <c r="V136" i="1"/>
  <c r="P136" i="1"/>
  <c r="AB136" i="1" s="1"/>
  <c r="M136" i="1"/>
  <c r="V135" i="1"/>
  <c r="P135" i="1"/>
  <c r="AB135" i="1" s="1"/>
  <c r="M135" i="1"/>
  <c r="V134" i="1"/>
  <c r="P134" i="1"/>
  <c r="AB134" i="1" s="1"/>
  <c r="M134" i="1"/>
  <c r="V133" i="1"/>
  <c r="P133" i="1"/>
  <c r="AB133" i="1" s="1"/>
  <c r="M133" i="1"/>
  <c r="V132" i="1"/>
  <c r="P132" i="1"/>
  <c r="AB132" i="1" s="1"/>
  <c r="M132" i="1"/>
  <c r="V131" i="1"/>
  <c r="P131" i="1"/>
  <c r="AB131" i="1" s="1"/>
  <c r="M131" i="1"/>
  <c r="V130" i="1"/>
  <c r="P130" i="1"/>
  <c r="AB130" i="1" s="1"/>
  <c r="M130" i="1"/>
  <c r="V129" i="1"/>
  <c r="P129" i="1"/>
  <c r="AB129" i="1" s="1"/>
  <c r="M129" i="1"/>
  <c r="V128" i="1"/>
  <c r="P128" i="1"/>
  <c r="AB128" i="1" s="1"/>
  <c r="M128" i="1"/>
  <c r="AB127" i="1"/>
  <c r="P127" i="1"/>
  <c r="AB126" i="1"/>
  <c r="V126" i="1"/>
  <c r="P126" i="1"/>
  <c r="M126" i="1"/>
  <c r="AB125" i="1"/>
  <c r="V125" i="1"/>
  <c r="P125" i="1"/>
  <c r="M125" i="1"/>
  <c r="AB124" i="1"/>
  <c r="V124" i="1"/>
  <c r="M124" i="1"/>
  <c r="V123" i="1"/>
  <c r="AB123" i="1" s="1"/>
  <c r="P123" i="1"/>
  <c r="M123" i="1"/>
  <c r="V122" i="1"/>
  <c r="AB122" i="1" s="1"/>
  <c r="P122" i="1"/>
  <c r="M122" i="1"/>
  <c r="V121" i="1"/>
  <c r="AB121" i="1" s="1"/>
  <c r="P121" i="1"/>
  <c r="M121" i="1"/>
  <c r="V120" i="1"/>
  <c r="AB120" i="1" s="1"/>
  <c r="P120" i="1"/>
  <c r="M120" i="1"/>
  <c r="V119" i="1"/>
  <c r="AB119" i="1" s="1"/>
  <c r="P119" i="1"/>
  <c r="M119" i="1"/>
  <c r="V118" i="1"/>
  <c r="AB118" i="1" s="1"/>
  <c r="P118" i="1"/>
  <c r="M118" i="1"/>
  <c r="V117" i="1"/>
  <c r="AB117" i="1" s="1"/>
  <c r="P117" i="1"/>
  <c r="M117" i="1"/>
  <c r="V116" i="1"/>
  <c r="AB116" i="1" s="1"/>
  <c r="M116" i="1"/>
  <c r="V115" i="1"/>
  <c r="P115" i="1"/>
  <c r="AB115" i="1" s="1"/>
  <c r="M115" i="1"/>
  <c r="V114" i="1"/>
  <c r="P114" i="1"/>
  <c r="AB114" i="1" s="1"/>
  <c r="M114" i="1"/>
  <c r="V113" i="1"/>
  <c r="P113" i="1"/>
  <c r="AB113" i="1" s="1"/>
  <c r="M113" i="1"/>
  <c r="V112" i="1"/>
  <c r="P112" i="1"/>
  <c r="AB112" i="1" s="1"/>
  <c r="M112" i="1"/>
  <c r="V111" i="1"/>
  <c r="P111" i="1"/>
  <c r="AB111" i="1" s="1"/>
  <c r="M111" i="1"/>
  <c r="V110" i="1"/>
  <c r="P110" i="1"/>
  <c r="AB110" i="1" s="1"/>
  <c r="M110" i="1"/>
  <c r="V109" i="1"/>
  <c r="P109" i="1"/>
  <c r="AB109" i="1" s="1"/>
  <c r="M109" i="1"/>
  <c r="V108" i="1"/>
  <c r="P108" i="1"/>
  <c r="AB108" i="1" s="1"/>
  <c r="M108" i="1"/>
  <c r="V107" i="1"/>
  <c r="P107" i="1"/>
  <c r="AB107" i="1" s="1"/>
  <c r="M107" i="1"/>
  <c r="V106" i="1"/>
  <c r="P106" i="1"/>
  <c r="AB106" i="1" s="1"/>
  <c r="M106" i="1"/>
  <c r="V105" i="1"/>
  <c r="P105" i="1"/>
  <c r="AB105" i="1" s="1"/>
  <c r="M105" i="1"/>
  <c r="V104" i="1"/>
  <c r="P104" i="1"/>
  <c r="AB104" i="1" s="1"/>
  <c r="M104" i="1"/>
  <c r="P103" i="1"/>
  <c r="M103" i="1"/>
  <c r="AB103" i="1" s="1"/>
  <c r="V102" i="1"/>
  <c r="P102" i="1"/>
  <c r="M102" i="1"/>
  <c r="AB102" i="1" s="1"/>
  <c r="V101" i="1"/>
  <c r="P101" i="1"/>
  <c r="M101" i="1"/>
  <c r="AB101" i="1" s="1"/>
  <c r="V100" i="1"/>
  <c r="P100" i="1"/>
  <c r="M100" i="1"/>
  <c r="AB100" i="1" s="1"/>
  <c r="AB99" i="1"/>
  <c r="P99" i="1"/>
  <c r="M99" i="1"/>
  <c r="AB98" i="1"/>
  <c r="P98" i="1"/>
  <c r="M98" i="1"/>
  <c r="V97" i="1"/>
  <c r="AB97" i="1" s="1"/>
  <c r="P97" i="1"/>
  <c r="M97" i="1"/>
  <c r="V96" i="1"/>
  <c r="AB96" i="1" s="1"/>
  <c r="P96" i="1"/>
  <c r="M96" i="1"/>
  <c r="V95" i="1"/>
  <c r="AB95" i="1" s="1"/>
  <c r="P95" i="1"/>
  <c r="M95" i="1"/>
  <c r="V94" i="1"/>
  <c r="AB94" i="1" s="1"/>
  <c r="P94" i="1"/>
  <c r="M94" i="1"/>
  <c r="V93" i="1"/>
  <c r="AB93" i="1" s="1"/>
  <c r="P93" i="1"/>
  <c r="M93" i="1"/>
  <c r="V92" i="1"/>
  <c r="AB92" i="1" s="1"/>
  <c r="V91" i="1"/>
  <c r="P91" i="1"/>
  <c r="M91" i="1"/>
  <c r="AB91" i="1" s="1"/>
  <c r="V90" i="1"/>
  <c r="P90" i="1"/>
  <c r="M90" i="1"/>
  <c r="AB90" i="1" s="1"/>
  <c r="V89" i="1"/>
  <c r="P89" i="1"/>
  <c r="M89" i="1"/>
  <c r="AB89" i="1" s="1"/>
  <c r="V88" i="1"/>
  <c r="P88" i="1"/>
  <c r="M88" i="1"/>
  <c r="AB88" i="1" s="1"/>
  <c r="V87" i="1"/>
  <c r="P87" i="1"/>
  <c r="M87" i="1"/>
  <c r="AB87" i="1" s="1"/>
  <c r="V86" i="1"/>
  <c r="P86" i="1"/>
  <c r="M86" i="1"/>
  <c r="AB86" i="1" s="1"/>
  <c r="V85" i="1"/>
  <c r="P85" i="1"/>
  <c r="M85" i="1"/>
  <c r="AB85" i="1" s="1"/>
  <c r="V84" i="1"/>
  <c r="P84" i="1"/>
  <c r="M84" i="1"/>
  <c r="AB84" i="1" s="1"/>
  <c r="V83" i="1"/>
  <c r="P83" i="1"/>
  <c r="M83" i="1"/>
  <c r="AB83" i="1" s="1"/>
  <c r="V82" i="1"/>
  <c r="P82" i="1"/>
  <c r="M82" i="1"/>
  <c r="AB82" i="1" s="1"/>
  <c r="V81" i="1"/>
  <c r="P81" i="1"/>
  <c r="M81" i="1"/>
  <c r="AB81" i="1" s="1"/>
  <c r="V80" i="1"/>
  <c r="P80" i="1"/>
  <c r="M80" i="1"/>
  <c r="AB80" i="1" s="1"/>
  <c r="V79" i="1"/>
  <c r="P79" i="1"/>
  <c r="M79" i="1"/>
  <c r="AB79" i="1" s="1"/>
  <c r="V78" i="1"/>
  <c r="P78" i="1"/>
  <c r="M78" i="1"/>
  <c r="AB78" i="1" s="1"/>
  <c r="V77" i="1"/>
  <c r="P77" i="1"/>
  <c r="M77" i="1"/>
  <c r="AB77" i="1" s="1"/>
  <c r="V76" i="1"/>
  <c r="P76" i="1"/>
  <c r="M76" i="1"/>
  <c r="AB76" i="1" s="1"/>
  <c r="V75" i="1"/>
  <c r="P75" i="1"/>
  <c r="M75" i="1"/>
  <c r="AB75" i="1" s="1"/>
  <c r="V74" i="1"/>
  <c r="P74" i="1"/>
  <c r="M74" i="1"/>
  <c r="AB74" i="1" s="1"/>
  <c r="V73" i="1"/>
  <c r="P73" i="1"/>
  <c r="M73" i="1"/>
  <c r="AB73" i="1" s="1"/>
  <c r="V72" i="1"/>
  <c r="P72" i="1"/>
  <c r="M72" i="1"/>
  <c r="AB72" i="1" s="1"/>
  <c r="V71" i="1"/>
  <c r="P71" i="1"/>
  <c r="M71" i="1"/>
  <c r="AB71" i="1" s="1"/>
  <c r="AB70" i="1"/>
  <c r="P70" i="1"/>
  <c r="M70" i="1"/>
  <c r="AB69" i="1"/>
  <c r="V69" i="1"/>
  <c r="P69" i="1"/>
  <c r="M69" i="1"/>
  <c r="AB68" i="1"/>
  <c r="P68" i="1"/>
  <c r="M68" i="1"/>
  <c r="V67" i="1"/>
  <c r="AB67" i="1" s="1"/>
  <c r="P67" i="1"/>
  <c r="M67" i="1"/>
  <c r="V66" i="1"/>
  <c r="AB66" i="1" s="1"/>
  <c r="P66" i="1"/>
  <c r="M66" i="1"/>
  <c r="V65" i="1"/>
  <c r="AB65" i="1" s="1"/>
  <c r="P65" i="1"/>
  <c r="M65" i="1"/>
  <c r="V64" i="1"/>
  <c r="AB64" i="1" s="1"/>
  <c r="P64" i="1"/>
  <c r="M64" i="1"/>
  <c r="V63" i="1"/>
  <c r="AB63" i="1" s="1"/>
  <c r="P63" i="1"/>
  <c r="M63" i="1"/>
  <c r="V62" i="1"/>
  <c r="AB62" i="1" s="1"/>
  <c r="P62" i="1"/>
  <c r="M62" i="1"/>
  <c r="V61" i="1"/>
  <c r="AB61" i="1" s="1"/>
  <c r="P61" i="1"/>
  <c r="M61" i="1"/>
  <c r="V60" i="1"/>
  <c r="AB60" i="1" s="1"/>
  <c r="P60" i="1"/>
  <c r="M60" i="1"/>
  <c r="V59" i="1"/>
  <c r="AB59" i="1" s="1"/>
  <c r="P59" i="1"/>
  <c r="M59" i="1"/>
  <c r="P58" i="1"/>
  <c r="AB58" i="1" s="1"/>
  <c r="M58" i="1"/>
  <c r="V57" i="1"/>
  <c r="P57" i="1"/>
  <c r="AB57" i="1" s="1"/>
  <c r="M57" i="1"/>
  <c r="AB56" i="1"/>
  <c r="M56" i="1"/>
  <c r="AB55" i="1"/>
  <c r="V55" i="1"/>
  <c r="P55" i="1"/>
  <c r="M55" i="1"/>
  <c r="AB54" i="1"/>
  <c r="V54" i="1"/>
  <c r="P54" i="1"/>
  <c r="M54" i="1"/>
  <c r="AB53" i="1"/>
  <c r="V53" i="1"/>
  <c r="P53" i="1"/>
  <c r="M53" i="1"/>
  <c r="AB52" i="1"/>
  <c r="V52" i="1"/>
  <c r="P52" i="1"/>
  <c r="M52" i="1"/>
  <c r="AB51" i="1"/>
  <c r="V51" i="1"/>
  <c r="P51" i="1"/>
  <c r="M51" i="1"/>
  <c r="AB50" i="1"/>
  <c r="V50" i="1"/>
  <c r="P50" i="1"/>
  <c r="M50" i="1"/>
  <c r="AB49" i="1"/>
  <c r="P49" i="1"/>
  <c r="M49" i="1"/>
  <c r="V48" i="1"/>
  <c r="AB48" i="1" s="1"/>
  <c r="M48" i="1"/>
  <c r="T47" i="1"/>
  <c r="P47" i="1"/>
  <c r="AB47" i="1" s="1"/>
  <c r="M47" i="1"/>
  <c r="V46" i="1"/>
  <c r="P46" i="1"/>
  <c r="AB46" i="1" s="1"/>
  <c r="M46" i="1"/>
  <c r="V45" i="1"/>
  <c r="P45" i="1"/>
  <c r="AB45" i="1" s="1"/>
  <c r="M45" i="1"/>
  <c r="V44" i="1"/>
  <c r="P44" i="1"/>
  <c r="AB44" i="1" s="1"/>
  <c r="M44" i="1"/>
  <c r="AB43" i="1"/>
  <c r="M43" i="1"/>
  <c r="AB42" i="1"/>
  <c r="P42" i="1"/>
  <c r="M42" i="1"/>
  <c r="P41" i="1"/>
  <c r="AB41" i="1" s="1"/>
  <c r="M41" i="1"/>
  <c r="P40" i="1"/>
  <c r="M40" i="1"/>
  <c r="AB40" i="1" s="1"/>
  <c r="AB39" i="1"/>
  <c r="P39" i="1"/>
  <c r="M39" i="1"/>
  <c r="AB38" i="1"/>
  <c r="P38" i="1"/>
  <c r="M38" i="1"/>
  <c r="V37" i="1"/>
  <c r="AB37" i="1" s="1"/>
  <c r="P37" i="1"/>
  <c r="M37" i="1"/>
  <c r="P36" i="1"/>
  <c r="AB36" i="1" s="1"/>
  <c r="M36" i="1"/>
  <c r="V35" i="1"/>
  <c r="P35" i="1"/>
  <c r="AB35" i="1" s="1"/>
  <c r="M35" i="1"/>
  <c r="V34" i="1"/>
  <c r="P34" i="1"/>
  <c r="AB34" i="1" s="1"/>
  <c r="M34" i="1"/>
  <c r="P33" i="1"/>
  <c r="M33" i="1"/>
  <c r="AB33" i="1" s="1"/>
  <c r="AB32" i="1"/>
  <c r="P32" i="1"/>
  <c r="M32" i="1"/>
  <c r="AB31" i="1"/>
  <c r="V31" i="1"/>
  <c r="P31" i="1"/>
  <c r="M31" i="1"/>
  <c r="AB30" i="1"/>
  <c r="V30" i="1"/>
  <c r="P30" i="1"/>
  <c r="M30" i="1"/>
  <c r="AB29" i="1"/>
  <c r="P29" i="1"/>
  <c r="M29" i="1"/>
  <c r="V28" i="1"/>
  <c r="AB28" i="1" s="1"/>
  <c r="P28" i="1"/>
  <c r="M28" i="1"/>
  <c r="V27" i="1"/>
  <c r="AB27" i="1" s="1"/>
  <c r="P27" i="1"/>
  <c r="M27" i="1"/>
  <c r="V26" i="1"/>
  <c r="AB26" i="1" s="1"/>
  <c r="P26" i="1"/>
  <c r="M26" i="1"/>
  <c r="V25" i="1"/>
  <c r="AB25" i="1" s="1"/>
  <c r="P25" i="1"/>
  <c r="M25" i="1"/>
  <c r="V24" i="1"/>
  <c r="AB24" i="1" s="1"/>
  <c r="P24" i="1"/>
  <c r="M24" i="1"/>
  <c r="M23" i="1"/>
  <c r="AB23" i="1" s="1"/>
  <c r="V22" i="1"/>
  <c r="P22" i="1"/>
  <c r="M22" i="1"/>
  <c r="AB22" i="1" s="1"/>
  <c r="V21" i="1"/>
  <c r="P21" i="1"/>
  <c r="M21" i="1"/>
  <c r="AB21" i="1" s="1"/>
  <c r="V20" i="1"/>
  <c r="P20" i="1"/>
  <c r="M20" i="1"/>
  <c r="AB20" i="1" s="1"/>
  <c r="V19" i="1"/>
  <c r="T19" i="1"/>
  <c r="P19" i="1"/>
  <c r="AB19" i="1" s="1"/>
  <c r="M19" i="1"/>
  <c r="V18" i="1"/>
  <c r="P18" i="1"/>
  <c r="AB18" i="1" s="1"/>
  <c r="M18" i="1"/>
  <c r="P17" i="1"/>
  <c r="M17" i="1"/>
  <c r="AB17" i="1" s="1"/>
  <c r="V16" i="1"/>
  <c r="P16" i="1"/>
  <c r="M16" i="1"/>
  <c r="AB16" i="1" s="1"/>
  <c r="V15" i="1"/>
  <c r="P15" i="1"/>
  <c r="M15" i="1"/>
  <c r="AB15" i="1" s="1"/>
  <c r="AB14" i="1"/>
  <c r="P14" i="1"/>
  <c r="M14" i="1"/>
  <c r="AB13" i="1"/>
  <c r="V13" i="1"/>
  <c r="P13" i="1"/>
  <c r="M13" i="1"/>
  <c r="AB12" i="1"/>
  <c r="V12" i="1"/>
  <c r="P12" i="1"/>
  <c r="M12" i="1"/>
  <c r="AB11" i="1"/>
  <c r="V11" i="1"/>
  <c r="P11" i="1"/>
  <c r="M11" i="1"/>
  <c r="AB10" i="1"/>
  <c r="V10" i="1"/>
  <c r="P10" i="1"/>
  <c r="M10" i="1"/>
  <c r="AB9" i="1"/>
  <c r="P9" i="1"/>
  <c r="M9" i="1"/>
  <c r="V8" i="1"/>
  <c r="AB8" i="1" s="1"/>
  <c r="P8" i="1"/>
  <c r="M8" i="1"/>
  <c r="V7" i="1"/>
  <c r="AB7" i="1" s="1"/>
  <c r="P7" i="1"/>
  <c r="M7" i="1"/>
  <c r="V6" i="1"/>
  <c r="AB6" i="1" s="1"/>
  <c r="P6" i="1"/>
  <c r="M6" i="1"/>
  <c r="V5" i="1"/>
  <c r="AB5" i="1" s="1"/>
  <c r="P5" i="1"/>
  <c r="M5" i="1"/>
  <c r="P4" i="1"/>
  <c r="AB4" i="1" s="1"/>
  <c r="M4" i="1"/>
  <c r="P3" i="1"/>
  <c r="M3" i="1"/>
  <c r="AB3" i="1" s="1"/>
  <c r="V2" i="1"/>
  <c r="P2" i="1"/>
  <c r="M2" i="1"/>
  <c r="AB2" i="1" s="1"/>
</calcChain>
</file>

<file path=xl/sharedStrings.xml><?xml version="1.0" encoding="utf-8"?>
<sst xmlns="http://schemas.openxmlformats.org/spreadsheetml/2006/main" count="1276" uniqueCount="389">
  <si>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</si>
  <si>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</si>
  <si>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</si>
  <si>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</si>
  <si>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</si>
  <si>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</si>
  <si>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</si>
  <si>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</si>
  <si>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</si>
  <si>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</si>
  <si>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</si>
  <si>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</si>
  <si>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</si>
  <si>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</si>
  <si>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</si>
  <si>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</si>
  <si>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</si>
  <si>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</si>
  <si>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</si>
  <si>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</si>
  <si>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</si>
  <si>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</si>
  <si>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</si>
  <si>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</si>
  <si>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</si>
  <si>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</si>
  <si>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</si>
  <si>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</si>
  <si>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01476404000380</t>
  </si>
  <si>
    <t>Unidade de Pronto Atendimento Eduardo Campos  UPA Sotave</t>
  </si>
  <si>
    <t xml:space="preserve">ABEL JOSE DOS SANTOS          </t>
  </si>
  <si>
    <t>3222-05</t>
  </si>
  <si>
    <t>04/2021</t>
  </si>
  <si>
    <t>0,00</t>
  </si>
  <si>
    <t>05340146405</t>
  </si>
  <si>
    <t xml:space="preserve">ADNA QUEREN HUAPUQUE RAMOS DA SILVA  </t>
  </si>
  <si>
    <t>5152-10</t>
  </si>
  <si>
    <t>104,42</t>
  </si>
  <si>
    <t>AUXÍLIO DOENÇA</t>
  </si>
  <si>
    <t>ADRIANO VALENCIO XAVIER SANTOS</t>
  </si>
  <si>
    <t>3911-15</t>
  </si>
  <si>
    <t>148,80</t>
  </si>
  <si>
    <t>08382555403</t>
  </si>
  <si>
    <t>ALEXANDRE FRANÇA CAMPELO FILHO</t>
  </si>
  <si>
    <t>2524-05</t>
  </si>
  <si>
    <t>577,21</t>
  </si>
  <si>
    <t>07032388418</t>
  </si>
  <si>
    <t xml:space="preserve">ALEXSANDRA BARBOSA SOUTO      </t>
  </si>
  <si>
    <t>127,37</t>
  </si>
  <si>
    <t>02670847498</t>
  </si>
  <si>
    <t xml:space="preserve">ALEXSANDRO SANTOS DA ROCHA    </t>
  </si>
  <si>
    <t>3241-15</t>
  </si>
  <si>
    <t>263,36</t>
  </si>
  <si>
    <t>09917354476</t>
  </si>
  <si>
    <t xml:space="preserve">ALINE MARIA DE SOUZA SILVA    </t>
  </si>
  <si>
    <t>117,80</t>
  </si>
  <si>
    <t>00847358488</t>
  </si>
  <si>
    <t xml:space="preserve">ALLISSON JOSÉ GONÇALVES MOURA </t>
  </si>
  <si>
    <t>117,33</t>
  </si>
  <si>
    <t xml:space="preserve">ALMIR VALENCIO DOS SANTOS     </t>
  </si>
  <si>
    <t>121,73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</si>
  <si>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</si>
  <si>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</si>
  <si>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</si>
  <si>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</si>
  <si>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</si>
  <si>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</si>
  <si>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256,04</t>
  </si>
  <si>
    <t>00830596445</t>
  </si>
  <si>
    <t xml:space="preserve">ANDRE MARIO DE SA             </t>
  </si>
  <si>
    <t>2235-05</t>
  </si>
  <si>
    <t>230,04</t>
  </si>
  <si>
    <t>04075458407</t>
  </si>
  <si>
    <t>ANDRE RICARDO MOREIRA DE BRITO</t>
  </si>
  <si>
    <t xml:space="preserve">2232-08 </t>
  </si>
  <si>
    <t>137,60</t>
  </si>
  <si>
    <t xml:space="preserve">ANDRESSON MAXIMO DA SILVA     </t>
  </si>
  <si>
    <t>3242-05</t>
  </si>
  <si>
    <t>117,48</t>
  </si>
  <si>
    <t>05813428445</t>
  </si>
  <si>
    <t xml:space="preserve">ANDREZA MARIA DA SILVA ARRUDA </t>
  </si>
  <si>
    <t>114,30</t>
  </si>
  <si>
    <t>06392472452</t>
  </si>
  <si>
    <t>ANTONIO CARLOS DA SILVA</t>
  </si>
  <si>
    <t>5142-25</t>
  </si>
  <si>
    <t>113,22</t>
  </si>
  <si>
    <t xml:space="preserve">ANTONIO MADSON SILVA BEZERRA  </t>
  </si>
  <si>
    <t>127,60</t>
  </si>
  <si>
    <t>Auxílio Creche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</si>
  <si>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</si>
  <si>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</si>
  <si>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</si>
  <si>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</si>
  <si>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</si>
  <si>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</si>
  <si>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</si>
  <si>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124,51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</si>
  <si>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</si>
  <si>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</si>
  <si>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</si>
  <si>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</si>
  <si>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</si>
  <si>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</si>
  <si>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257,60</t>
  </si>
  <si>
    <t>08901021471</t>
  </si>
  <si>
    <t>CAMILA SANTOS DA SILVA ALMEIDA</t>
  </si>
  <si>
    <t xml:space="preserve">CARLOS JOSE MOURA DA SILVA    </t>
  </si>
  <si>
    <t>139,26</t>
  </si>
  <si>
    <t>CICERO SOBRINHO OLIVEIRA FILHO</t>
  </si>
  <si>
    <t>2234-05</t>
  </si>
  <si>
    <t>274,37</t>
  </si>
  <si>
    <t>02587642442</t>
  </si>
  <si>
    <t>CLAUDETE CRUZ DUARTE ALENCAR</t>
  </si>
  <si>
    <t>162,66</t>
  </si>
  <si>
    <t>CLAUDIA CICERA MONTEIRO MORAIS</t>
  </si>
  <si>
    <t>2516-05</t>
  </si>
  <si>
    <t>168,96</t>
  </si>
  <si>
    <t>CLAUDIA REJANE OLIVEIRA SILVA LIMA</t>
  </si>
  <si>
    <t>178,64</t>
  </si>
  <si>
    <t>CLEIDSON CHARLES BARBOSA SANTO</t>
  </si>
  <si>
    <t>07940908421</t>
  </si>
  <si>
    <t xml:space="preserve">CLELIO TOMAZ DA SILVA         </t>
  </si>
  <si>
    <t>3172-10</t>
  </si>
  <si>
    <t>118,63</t>
  </si>
  <si>
    <t>07369047431</t>
  </si>
  <si>
    <t xml:space="preserve">CRISLAYNY MARCELLY DA SILVA   </t>
  </si>
  <si>
    <t>121,07</t>
  </si>
  <si>
    <t>Auxilio Creche</t>
  </si>
  <si>
    <t>05118647444</t>
  </si>
  <si>
    <t>DANIELA MARIA DA SILVA</t>
  </si>
  <si>
    <t>114,62</t>
  </si>
  <si>
    <t>07767421406</t>
  </si>
  <si>
    <t xml:space="preserve">DANILO RIBEIRO DE BARROS      </t>
  </si>
  <si>
    <t>03070942431</t>
  </si>
  <si>
    <t xml:space="preserve">DOUGLAS HENRIQUE MACEDO CUNHA </t>
  </si>
  <si>
    <t>261,48</t>
  </si>
  <si>
    <t>03813611442</t>
  </si>
  <si>
    <t xml:space="preserve">EDILEIDE ELIAS DOS SANTOS     </t>
  </si>
  <si>
    <t>142,23</t>
  </si>
  <si>
    <t>09090397477</t>
  </si>
  <si>
    <t xml:space="preserve">EDILENE EDILZA DA ROCHA       </t>
  </si>
  <si>
    <t>5134-25</t>
  </si>
  <si>
    <t>105,60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</si>
  <si>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</si>
  <si>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</si>
  <si>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</si>
  <si>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</si>
  <si>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</si>
  <si>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</si>
  <si>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>236,19</t>
  </si>
  <si>
    <t xml:space="preserve">EDNA MUNIZ DE SANTANA         </t>
  </si>
  <si>
    <t>191,12</t>
  </si>
  <si>
    <t>05467939408</t>
  </si>
  <si>
    <t>EDVALDO FLORÊNCIO ARAUJO FILHO</t>
  </si>
  <si>
    <t>02839751488</t>
  </si>
  <si>
    <t xml:space="preserve">ELENILDO DA SILVA BEZERRA     </t>
  </si>
  <si>
    <t>4101-05</t>
  </si>
  <si>
    <t>143,07</t>
  </si>
  <si>
    <t>09607793455</t>
  </si>
  <si>
    <t xml:space="preserve">ELVIS DOS SANTOS SILVA        </t>
  </si>
  <si>
    <t>180,93</t>
  </si>
  <si>
    <t>09630838486</t>
  </si>
  <si>
    <t xml:space="preserve">EMILIANA PRISCILA DE OLIVEIRA </t>
  </si>
  <si>
    <t>351,14</t>
  </si>
  <si>
    <t>07218074456</t>
  </si>
  <si>
    <t xml:space="preserve">EVELLIN PRISCILLA OLIVEIRA DA SILVA   </t>
  </si>
  <si>
    <t>86,83</t>
  </si>
  <si>
    <t>13600688480</t>
  </si>
  <si>
    <t>EZEQUIEL CORREIA DE ARAUJO JUNIOR</t>
  </si>
  <si>
    <t>03984331436</t>
  </si>
  <si>
    <t>FABIANA MARIA DA SILVA</t>
  </si>
  <si>
    <t>189,04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</si>
  <si>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</si>
  <si>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</si>
  <si>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</si>
  <si>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</si>
  <si>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</si>
  <si>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575,46</t>
  </si>
  <si>
    <t>07190729488</t>
  </si>
  <si>
    <t>FELIPE TRAJANO DE OLIVEIRA</t>
  </si>
  <si>
    <t>03482060460</t>
  </si>
  <si>
    <t xml:space="preserve">FRANCILMAR LINS PAES          </t>
  </si>
  <si>
    <t>141,60</t>
  </si>
  <si>
    <t>FRANCISCO ASSIS OLIVEIRA SANTOS</t>
  </si>
  <si>
    <t>06657901470</t>
  </si>
  <si>
    <t>GABRIELA FARIAS TEIXEIRA SANTOS</t>
  </si>
  <si>
    <t xml:space="preserve"> 10274174421</t>
  </si>
  <si>
    <t>GILVAN JOSÉ DA SILVA BORGES</t>
  </si>
  <si>
    <t>111,46</t>
  </si>
  <si>
    <t>07388997474</t>
  </si>
  <si>
    <t xml:space="preserve">GIRLLENE CRISTINA BARBOSA DA SILVA     </t>
  </si>
  <si>
    <t>349,82</t>
  </si>
  <si>
    <t>08625628486</t>
  </si>
  <si>
    <t>GRECY KALLY FERNANDES DA  SILVA BASTOS</t>
  </si>
  <si>
    <t>4110-10</t>
  </si>
  <si>
    <t>141,80</t>
  </si>
  <si>
    <t>00810359421</t>
  </si>
  <si>
    <t xml:space="preserve">HEIZY VIEIRA LIMA            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</si>
  <si>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</si>
  <si>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</si>
  <si>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</si>
  <si>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</si>
  <si>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</si>
  <si>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</si>
  <si>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</si>
  <si>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122,24</t>
  </si>
  <si>
    <t>01857191471</t>
  </si>
  <si>
    <t xml:space="preserve">JANAINA SIMAO DE SOUZA        </t>
  </si>
  <si>
    <t>342,52</t>
  </si>
  <si>
    <t>03237239429</t>
  </si>
  <si>
    <t xml:space="preserve">JANINY DANIELY SANTOS SERPA   </t>
  </si>
  <si>
    <t>227,33</t>
  </si>
  <si>
    <t>07744363442</t>
  </si>
  <si>
    <t xml:space="preserve">JAQUELINE MARIA AZEVEDO LIMA  </t>
  </si>
  <si>
    <t>121,44</t>
  </si>
  <si>
    <t xml:space="preserve">JAQUELINE MARIA DA SILVA      </t>
  </si>
  <si>
    <t>137,43</t>
  </si>
  <si>
    <t>03360673484</t>
  </si>
  <si>
    <t xml:space="preserve">JAQUELINE SILVA DE CARVALHO   </t>
  </si>
  <si>
    <t>121,42</t>
  </si>
  <si>
    <t xml:space="preserve">JEANE FERREIRA DA SILVA       </t>
  </si>
  <si>
    <t>101,49</t>
  </si>
  <si>
    <t>05060282406</t>
  </si>
  <si>
    <t xml:space="preserve">JENNIFER MARIA DE CASTRO      </t>
  </si>
  <si>
    <t>03424789402</t>
  </si>
  <si>
    <t xml:space="preserve">JEREMIAS GONCALVES REIS       </t>
  </si>
  <si>
    <t>266,00</t>
  </si>
  <si>
    <t xml:space="preserve">JOAO DOS SANTOS SILVA JUNIOR  </t>
  </si>
  <si>
    <t>121,36</t>
  </si>
  <si>
    <t>08493083488</t>
  </si>
  <si>
    <t xml:space="preserve">JONAS HENRIQUE RAULINO SOUSA  </t>
  </si>
  <si>
    <t>183,46</t>
  </si>
  <si>
    <t>03299041401</t>
  </si>
  <si>
    <t xml:space="preserve">JOSE OTAVIO DO NASCIMENTO     </t>
  </si>
  <si>
    <t>174,63</t>
  </si>
  <si>
    <t>02562493427</t>
  </si>
  <si>
    <t xml:space="preserve">JOSE RENATO ALBUQUERQUE CARRERA         </t>
  </si>
  <si>
    <t>259,52</t>
  </si>
  <si>
    <t>04492125485</t>
  </si>
  <si>
    <t>JOSE ROMILSON ALVES</t>
  </si>
  <si>
    <t>96,20</t>
  </si>
  <si>
    <t>02546359460</t>
  </si>
  <si>
    <t xml:space="preserve">JOSE SERGIO DA SILVA          </t>
  </si>
  <si>
    <t>139,15</t>
  </si>
  <si>
    <t xml:space="preserve">JOSENILDO PEREIRA DA SILVA    </t>
  </si>
  <si>
    <t>112,93</t>
  </si>
  <si>
    <t>03678599478</t>
  </si>
  <si>
    <t>JOSIAS NELSON TORRES DE AMORIM</t>
  </si>
  <si>
    <t>327,18</t>
  </si>
  <si>
    <t>07596616429</t>
  </si>
  <si>
    <t>JULIANA ANTONIA DA SILVA</t>
  </si>
  <si>
    <t>06315436439</t>
  </si>
  <si>
    <t xml:space="preserve">JULLIANE TRYCIA DA SILVA      </t>
  </si>
  <si>
    <t>138,36</t>
  </si>
  <si>
    <t xml:space="preserve">KARLSON BARROS TRAJANO        </t>
  </si>
  <si>
    <t>160,81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</si>
  <si>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</si>
  <si>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</si>
  <si>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</si>
  <si>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</si>
  <si>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</si>
  <si>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</si>
  <si>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</si>
  <si>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</si>
  <si>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</si>
  <si>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</si>
  <si>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>174,30</t>
  </si>
  <si>
    <t xml:space="preserve">LEONARDO JOSE DA SILVA        </t>
  </si>
  <si>
    <t xml:space="preserve">LILIANE GOMES PASSOS FRANCA   </t>
  </si>
  <si>
    <t>1231-05</t>
  </si>
  <si>
    <t>1.363,06</t>
  </si>
  <si>
    <t>71113730498</t>
  </si>
  <si>
    <t>LUIZ OCTAVIO BARROS C SOUZA</t>
  </si>
  <si>
    <t>107,06</t>
  </si>
  <si>
    <t>02693094461</t>
  </si>
  <si>
    <t xml:space="preserve">MARCIA CRISTINA  FERREIRA DE LIMA LOBO     </t>
  </si>
  <si>
    <t>05106158486</t>
  </si>
  <si>
    <t xml:space="preserve">MARCO POLLO LUCENA DA SILVA   </t>
  </si>
  <si>
    <t>203,16</t>
  </si>
  <si>
    <t>03321578492</t>
  </si>
  <si>
    <t xml:space="preserve">MARCOS ANDRE CIPRIANO NUNES   </t>
  </si>
  <si>
    <t>117,96</t>
  </si>
  <si>
    <t xml:space="preserve">MARIA CONCEICAO MENDONCA LIMA </t>
  </si>
  <si>
    <t>06760774477</t>
  </si>
  <si>
    <t xml:space="preserve">MARIA CONCEICAO SILVA MOREIRA </t>
  </si>
  <si>
    <t>142,34</t>
  </si>
  <si>
    <t xml:space="preserve">MARIA DA CONCEICAO BARBOSA MACIEL </t>
  </si>
  <si>
    <t>111,13</t>
  </si>
  <si>
    <t xml:space="preserve">MARIA VALDENICE DAS NEVES     </t>
  </si>
  <si>
    <t xml:space="preserve">MIRIAM ALVES DA SILVA         </t>
  </si>
  <si>
    <t xml:space="preserve">MOURACIA TORRES DANTAS FIGUEIROA   </t>
  </si>
  <si>
    <t>349,15</t>
  </si>
  <si>
    <t xml:space="preserve">NEIDE DA SILVA FERREIRA       </t>
  </si>
  <si>
    <t>204,58</t>
  </si>
  <si>
    <t xml:space="preserve">NILZA FERREIRA DOS SANTOS     </t>
  </si>
  <si>
    <t xml:space="preserve">NOEMIA MENEZES DOS SANTOS SILVA     </t>
  </si>
  <si>
    <t>119,43</t>
  </si>
  <si>
    <t>08232311436</t>
  </si>
  <si>
    <t xml:space="preserve">PAMELA KARINNE FERREIRA SILVA </t>
  </si>
  <si>
    <t>342,96</t>
  </si>
  <si>
    <t xml:space="preserve">PATRICIA EUNICE VASCONCELOS MARINHO </t>
  </si>
  <si>
    <t>3224-15</t>
  </si>
  <si>
    <t>117,01</t>
  </si>
  <si>
    <t>08942423426</t>
  </si>
  <si>
    <t>PAULO HENRIQUE CARVALHO DA SILVA ARCANJO</t>
  </si>
  <si>
    <t>288,85</t>
  </si>
  <si>
    <t>07807917466</t>
  </si>
  <si>
    <t xml:space="preserve">PAULO LUIZ DOS SANTOS         </t>
  </si>
  <si>
    <t>126,13</t>
  </si>
  <si>
    <t>06719380451</t>
  </si>
  <si>
    <t xml:space="preserve">PRICILA JUREMA ESTEVIS LOMBARDI     </t>
  </si>
  <si>
    <t>188,52</t>
  </si>
  <si>
    <t>08548399414</t>
  </si>
  <si>
    <t xml:space="preserve">RAFAEL FERREIRA DOS SANTOS    </t>
  </si>
  <si>
    <t>114,28</t>
  </si>
  <si>
    <t>12150006421</t>
  </si>
  <si>
    <t>RAFAELA MARTINS DOS SANTOS</t>
  </si>
  <si>
    <t>06824335436</t>
  </si>
  <si>
    <t xml:space="preserve">RAONY FRANCISCO DA SILVA      </t>
  </si>
  <si>
    <t>3542-05</t>
  </si>
  <si>
    <t>224,60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</si>
  <si>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</si>
  <si>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</si>
  <si>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</si>
  <si>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</si>
  <si>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</si>
  <si>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</si>
  <si>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</si>
  <si>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</si>
  <si>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>102,66</t>
  </si>
  <si>
    <t xml:space="preserve">RILZO KELLES SANTOS BENEDITO  </t>
  </si>
  <si>
    <t>143,98</t>
  </si>
  <si>
    <t>01196453438</t>
  </si>
  <si>
    <t xml:space="preserve">RITA CASSIA ALVES SANTOS VIEIRA    </t>
  </si>
  <si>
    <t>122,71</t>
  </si>
  <si>
    <t>ROGER GUILHERME XIMENES FELIPE</t>
  </si>
  <si>
    <t>99,14</t>
  </si>
  <si>
    <t>04532109450</t>
  </si>
  <si>
    <t xml:space="preserve">RONALDO COSME LIMA MADUREIRA  </t>
  </si>
  <si>
    <t>140,90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</si>
  <si>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</si>
  <si>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</si>
  <si>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</si>
  <si>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</si>
  <si>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</si>
  <si>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</si>
  <si>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</si>
  <si>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</si>
  <si>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</si>
  <si>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</si>
  <si>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>183,20</t>
  </si>
  <si>
    <t xml:space="preserve">SERGIO RICARDO LEITE COUTINHO </t>
  </si>
  <si>
    <t>289,16</t>
  </si>
  <si>
    <t>06034346495</t>
  </si>
  <si>
    <t>SHIRLEY MACHADO BATISTA</t>
  </si>
  <si>
    <t>03313952402</t>
  </si>
  <si>
    <t xml:space="preserve">SILMAR JOSE DA SILVA          </t>
  </si>
  <si>
    <t>124,58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</si>
  <si>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</si>
  <si>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</si>
  <si>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</si>
  <si>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</si>
  <si>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</si>
  <si>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</si>
  <si>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</si>
  <si>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214,07</t>
  </si>
  <si>
    <t>09794893420</t>
  </si>
  <si>
    <t xml:space="preserve">THAIS CAROLINE NUNES DA SILVA </t>
  </si>
  <si>
    <t>195,78</t>
  </si>
  <si>
    <t>09421567498</t>
  </si>
  <si>
    <t>THAISA PEREIRA DORNELAS</t>
  </si>
  <si>
    <t>09083019446</t>
  </si>
  <si>
    <t xml:space="preserve">THAMIRIS MORAES DE MACEDO     </t>
  </si>
  <si>
    <t>100,20</t>
  </si>
  <si>
    <t>06440151444</t>
  </si>
  <si>
    <t xml:space="preserve">THIAGO LINS DA SILVA          </t>
  </si>
  <si>
    <t>99,73</t>
  </si>
  <si>
    <t xml:space="preserve">Auxílio Creche/ AUXÍLIO DOENÇA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</si>
  <si>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</si>
  <si>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</si>
  <si>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</si>
  <si>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</si>
  <si>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</si>
  <si>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</si>
  <si>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178,04</t>
  </si>
  <si>
    <t>70243973497</t>
  </si>
  <si>
    <t>WALERIA WALLESKA DA SILVA COUTINHO</t>
  </si>
  <si>
    <t xml:space="preserve">ZILANDIA RODRIGUES DE FRANCA  </t>
  </si>
  <si>
    <t>Auxílio Doença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</si>
</sst>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4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164" fontId="24" fillId="0" borderId="0" applyBorder="0" applyProtection="0"/>
    <xf numFmtId="0" fontId="19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6" fillId="28" borderId="0" applyNumberFormat="0" applyBorder="0" applyAlignment="0" applyProtection="0"/>
    <xf numFmtId="0" fontId="32" fillId="29" borderId="0" applyNumberFormat="0" applyBorder="0" applyAlignment="0" applyProtection="0"/>
    <xf numFmtId="0" fontId="16" fillId="30" borderId="0" applyNumberFormat="0" applyBorder="0" applyAlignment="0" applyProtection="0"/>
    <xf numFmtId="0" fontId="32" fillId="21" borderId="0" applyNumberFormat="0" applyBorder="0" applyAlignment="0" applyProtection="0"/>
    <xf numFmtId="0" fontId="16" fillId="31" borderId="0" applyNumberFormat="0" applyBorder="0" applyAlignment="0" applyProtection="0"/>
    <xf numFmtId="0" fontId="32" fillId="23" borderId="0" applyNumberFormat="0" applyBorder="0" applyAlignment="0" applyProtection="0"/>
    <xf numFmtId="0" fontId="16" fillId="32" borderId="0" applyNumberFormat="0" applyBorder="0" applyAlignment="0" applyProtection="0"/>
    <xf numFmtId="0" fontId="32" fillId="33" borderId="0" applyNumberFormat="0" applyBorder="0" applyAlignment="0" applyProtection="0"/>
    <xf numFmtId="0" fontId="16" fillId="34" borderId="0" applyNumberFormat="0" applyBorder="0" applyAlignment="0" applyProtection="0"/>
    <xf numFmtId="0" fontId="32" fillId="35" borderId="0" applyNumberFormat="0" applyBorder="0" applyAlignment="0" applyProtection="0"/>
    <xf numFmtId="0" fontId="16" fillId="36" borderId="0" applyNumberFormat="0" applyBorder="0" applyAlignment="0" applyProtection="0"/>
    <xf numFmtId="0" fontId="32" fillId="37" borderId="0" applyNumberFormat="0" applyBorder="0" applyAlignment="0" applyProtection="0"/>
    <xf numFmtId="0" fontId="5" fillId="38" borderId="0" applyNumberFormat="0" applyBorder="0" applyAlignment="0" applyProtection="0"/>
    <xf numFmtId="0" fontId="33" fillId="11" borderId="0" applyNumberFormat="0" applyBorder="0" applyAlignment="0" applyProtection="0"/>
    <xf numFmtId="0" fontId="10" fillId="39" borderId="3" applyNumberFormat="0" applyAlignment="0" applyProtection="0"/>
    <xf numFmtId="0" fontId="34" fillId="40" borderId="11" applyNumberFormat="0" applyAlignment="0" applyProtection="0"/>
    <xf numFmtId="0" fontId="12" fillId="41" borderId="6" applyNumberFormat="0" applyAlignment="0" applyProtection="0"/>
    <xf numFmtId="0" fontId="35" fillId="42" borderId="12" applyNumberFormat="0" applyAlignment="0" applyProtection="0"/>
    <xf numFmtId="0" fontId="11" fillId="0" borderId="5" applyNumberFormat="0" applyFill="0" applyAlignment="0" applyProtection="0"/>
    <xf numFmtId="0" fontId="36" fillId="0" borderId="13" applyNumberFormat="0" applyFill="0" applyAlignment="0" applyProtection="0"/>
    <xf numFmtId="0" fontId="16" fillId="43" borderId="0" applyNumberFormat="0" applyBorder="0" applyAlignment="0" applyProtection="0"/>
    <xf numFmtId="0" fontId="32" fillId="44" borderId="0" applyNumberFormat="0" applyBorder="0" applyAlignment="0" applyProtection="0"/>
    <xf numFmtId="0" fontId="16" fillId="45" borderId="0" applyNumberFormat="0" applyBorder="0" applyAlignment="0" applyProtection="0"/>
    <xf numFmtId="0" fontId="32" fillId="46" borderId="0" applyNumberFormat="0" applyBorder="0" applyAlignment="0" applyProtection="0"/>
    <xf numFmtId="0" fontId="16" fillId="47" borderId="0" applyNumberFormat="0" applyBorder="0" applyAlignment="0" applyProtection="0"/>
    <xf numFmtId="0" fontId="32" fillId="48" borderId="0" applyNumberFormat="0" applyBorder="0" applyAlignment="0" applyProtection="0"/>
    <xf numFmtId="0" fontId="16" fillId="49" borderId="0" applyNumberFormat="0" applyBorder="0" applyAlignment="0" applyProtection="0"/>
    <xf numFmtId="0" fontId="32" fillId="33" borderId="0" applyNumberFormat="0" applyBorder="0" applyAlignment="0" applyProtection="0"/>
    <xf numFmtId="0" fontId="16" fillId="50" borderId="0" applyNumberFormat="0" applyBorder="0" applyAlignment="0" applyProtection="0"/>
    <xf numFmtId="0" fontId="32" fillId="35" borderId="0" applyNumberFormat="0" applyBorder="0" applyAlignment="0" applyProtection="0"/>
    <xf numFmtId="0" fontId="16" fillId="51" borderId="0" applyNumberFormat="0" applyBorder="0" applyAlignment="0" applyProtection="0"/>
    <xf numFmtId="0" fontId="32" fillId="52" borderId="0" applyNumberFormat="0" applyBorder="0" applyAlignment="0" applyProtection="0"/>
    <xf numFmtId="0" fontId="8" fillId="53" borderId="3" applyNumberFormat="0" applyAlignment="0" applyProtection="0"/>
    <xf numFmtId="0" fontId="37" fillId="17" borderId="11" applyNumberFormat="0" applyAlignment="0" applyProtection="0"/>
    <xf numFmtId="167" fontId="31" fillId="0" borderId="0" applyBorder="0" applyProtection="0"/>
    <xf numFmtId="0" fontId="19" fillId="0" borderId="0"/>
    <xf numFmtId="0" fontId="6" fillId="54" borderId="0" applyNumberFormat="0" applyBorder="0" applyAlignment="0" applyProtection="0"/>
    <xf numFmtId="0" fontId="38" fillId="9" borderId="0" applyNumberFormat="0" applyBorder="0" applyAlignment="0" applyProtection="0"/>
    <xf numFmtId="42" fontId="39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7" fillId="55" borderId="0" applyNumberFormat="0" applyBorder="0" applyAlignment="0" applyProtection="0"/>
    <xf numFmtId="0" fontId="40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31" fillId="58" borderId="14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9" fontId="39" fillId="0" borderId="0" applyFont="0" applyFill="0" applyBorder="0" applyAlignment="0" applyProtection="0"/>
    <xf numFmtId="0" fontId="9" fillId="39" borderId="4" applyNumberFormat="0" applyAlignment="0" applyProtection="0"/>
    <xf numFmtId="0" fontId="41" fillId="40" borderId="15" applyNumberFormat="0" applyAlignment="0" applyProtection="0"/>
    <xf numFmtId="41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4" fillId="0" borderId="16" applyNumberFormat="0" applyFill="0" applyAlignment="0" applyProtection="0"/>
    <xf numFmtId="0" fontId="3" fillId="0" borderId="2" applyNumberFormat="0" applyFill="0" applyAlignment="0" applyProtection="0"/>
    <xf numFmtId="0" fontId="45" fillId="0" borderId="17" applyNumberFormat="0" applyFill="0" applyAlignment="0" applyProtection="0"/>
    <xf numFmtId="0" fontId="4" fillId="0" borderId="18" applyNumberFormat="0" applyFill="0" applyAlignment="0" applyProtection="0"/>
    <xf numFmtId="0" fontId="46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8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49" fontId="22" fillId="3" borderId="9" xfId="0" applyNumberFormat="1" applyFont="1" applyFill="1" applyBorder="1" applyAlignment="1" applyProtection="1">
      <alignment horizontal="center"/>
      <protection locked="0"/>
    </xf>
    <xf numFmtId="0" fontId="22" fillId="3" borderId="9" xfId="0" applyFont="1" applyFill="1" applyBorder="1" applyAlignment="1" applyProtection="1">
      <alignment horizontal="center"/>
      <protection locked="0"/>
    </xf>
    <xf numFmtId="0" fontId="21" fillId="3" borderId="9" xfId="3" applyNumberFormat="1" applyFont="1" applyFill="1" applyBorder="1" applyAlignment="1" applyProtection="1">
      <alignment horizontal="center"/>
      <protection locked="0"/>
    </xf>
    <xf numFmtId="49" fontId="23" fillId="3" borderId="9" xfId="1" applyNumberFormat="1" applyFont="1" applyFill="1" applyBorder="1" applyAlignment="1" applyProtection="1">
      <alignment horizontal="center" vertical="center"/>
      <protection locked="0"/>
    </xf>
    <xf numFmtId="2" fontId="23" fillId="0" borderId="9" xfId="1" applyNumberFormat="1" applyFont="1" applyFill="1" applyBorder="1" applyAlignment="1" applyProtection="1">
      <alignment horizontal="center" vertical="center"/>
      <protection locked="0"/>
    </xf>
    <xf numFmtId="49" fontId="23" fillId="0" borderId="9" xfId="1" applyNumberFormat="1" applyFont="1" applyFill="1" applyBorder="1" applyAlignment="1" applyProtection="1">
      <alignment horizontal="center" vertical="center"/>
      <protection locked="0"/>
    </xf>
    <xf numFmtId="2" fontId="23" fillId="0" borderId="9" xfId="4" applyNumberFormat="1" applyFont="1" applyFill="1" applyBorder="1" applyAlignment="1" applyProtection="1">
      <alignment horizontal="right" vertical="center"/>
    </xf>
    <xf numFmtId="2" fontId="22" fillId="0" borderId="9" xfId="4" applyNumberFormat="1" applyFont="1" applyFill="1" applyBorder="1" applyAlignment="1" applyProtection="1">
      <alignment horizontal="right" vertical="center"/>
    </xf>
    <xf numFmtId="2" fontId="23" fillId="0" borderId="9" xfId="2" applyNumberFormat="1" applyFont="1" applyFill="1" applyBorder="1" applyAlignment="1" applyProtection="1">
      <alignment horizontal="right" vertical="center"/>
    </xf>
    <xf numFmtId="2" fontId="21" fillId="0" borderId="9" xfId="4" applyNumberFormat="1" applyFont="1" applyFill="1" applyBorder="1" applyAlignment="1" applyProtection="1">
      <alignment horizontal="center" vertical="center"/>
    </xf>
    <xf numFmtId="2" fontId="21" fillId="0" borderId="9" xfId="4" applyNumberFormat="1" applyFont="1" applyFill="1" applyBorder="1" applyAlignment="1" applyProtection="1">
      <alignment horizontal="right" vertical="center"/>
    </xf>
    <xf numFmtId="166" fontId="23" fillId="0" borderId="9" xfId="2" applyNumberFormat="1" applyFont="1" applyFill="1" applyBorder="1" applyAlignment="1" applyProtection="1">
      <alignment horizontal="right"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25" fillId="3" borderId="0" xfId="1" applyFont="1" applyFill="1" applyBorder="1" applyAlignment="1" applyProtection="1">
      <alignment horizontal="left" vertical="center"/>
      <protection locked="0"/>
    </xf>
    <xf numFmtId="0" fontId="26" fillId="3" borderId="9" xfId="3" applyNumberFormat="1" applyFont="1" applyFill="1" applyBorder="1" applyAlignment="1" applyProtection="1">
      <alignment horizontal="center" wrapText="1"/>
      <protection locked="0"/>
    </xf>
    <xf numFmtId="0" fontId="25" fillId="0" borderId="0" xfId="1" applyFont="1" applyFill="1" applyBorder="1" applyAlignment="1" applyProtection="1">
      <alignment vertical="center"/>
      <protection locked="0"/>
    </xf>
    <xf numFmtId="0" fontId="25" fillId="3" borderId="0" xfId="1" applyFont="1" applyFill="1" applyBorder="1" applyAlignment="1" applyProtection="1">
      <alignment vertical="center"/>
      <protection locked="0"/>
    </xf>
    <xf numFmtId="0" fontId="25" fillId="0" borderId="0" xfId="3" applyFont="1" applyFill="1" applyProtection="1">
      <protection locked="0"/>
    </xf>
    <xf numFmtId="0" fontId="25" fillId="3" borderId="0" xfId="3" applyFont="1" applyFill="1" applyProtection="1">
      <protection locked="0"/>
    </xf>
    <xf numFmtId="0" fontId="21" fillId="3" borderId="9" xfId="1" applyNumberFormat="1" applyFont="1" applyFill="1" applyBorder="1" applyAlignment="1" applyProtection="1">
      <alignment horizontal="center" vertical="center"/>
      <protection locked="0"/>
    </xf>
    <xf numFmtId="0" fontId="21" fillId="3" borderId="9" xfId="0" applyFont="1" applyFill="1" applyBorder="1" applyAlignment="1" applyProtection="1">
      <alignment horizontal="center"/>
      <protection locked="0"/>
    </xf>
    <xf numFmtId="0" fontId="21" fillId="3" borderId="9" xfId="3" applyFont="1" applyFill="1" applyBorder="1" applyAlignment="1" applyProtection="1">
      <alignment horizontal="center"/>
      <protection locked="0"/>
    </xf>
    <xf numFmtId="0" fontId="21" fillId="3" borderId="9" xfId="5" applyFont="1" applyFill="1" applyBorder="1" applyAlignment="1" applyProtection="1">
      <alignment horizontal="center"/>
      <protection locked="0"/>
    </xf>
    <xf numFmtId="49" fontId="22" fillId="0" borderId="9" xfId="0" applyNumberFormat="1" applyFont="1" applyFill="1" applyBorder="1" applyAlignment="1" applyProtection="1">
      <alignment horizontal="center"/>
      <protection locked="0"/>
    </xf>
    <xf numFmtId="0" fontId="21" fillId="3" borderId="9" xfId="5" applyNumberFormat="1" applyFont="1" applyFill="1" applyBorder="1" applyAlignment="1" applyProtection="1">
      <alignment horizontal="center"/>
      <protection locked="0"/>
    </xf>
    <xf numFmtId="0" fontId="26" fillId="3" borderId="9" xfId="3" applyFont="1" applyFill="1" applyBorder="1" applyAlignment="1" applyProtection="1">
      <alignment horizontal="center" wrapText="1"/>
      <protection locked="0"/>
    </xf>
    <xf numFmtId="0" fontId="27" fillId="0" borderId="0" xfId="5" applyFont="1" applyFill="1" applyProtection="1">
      <protection locked="0"/>
    </xf>
    <xf numFmtId="0" fontId="27" fillId="3" borderId="0" xfId="5" applyFont="1" applyFill="1" applyProtection="1">
      <protection locked="0"/>
    </xf>
    <xf numFmtId="0" fontId="25" fillId="0" borderId="0" xfId="5" applyFont="1" applyFill="1" applyProtection="1">
      <protection locked="0"/>
    </xf>
    <xf numFmtId="0" fontId="25" fillId="3" borderId="0" xfId="5" applyFont="1" applyFill="1" applyProtection="1">
      <protection locked="0"/>
    </xf>
    <xf numFmtId="0" fontId="22" fillId="4" borderId="9" xfId="0" applyFont="1" applyFill="1" applyBorder="1" applyAlignment="1" applyProtection="1">
      <alignment horizontal="center"/>
      <protection locked="0"/>
    </xf>
    <xf numFmtId="0" fontId="21" fillId="4" borderId="9" xfId="3" applyNumberFormat="1" applyFont="1" applyFill="1" applyBorder="1" applyAlignment="1" applyProtection="1">
      <alignment horizontal="center"/>
      <protection locked="0"/>
    </xf>
    <xf numFmtId="0" fontId="27" fillId="0" borderId="0" xfId="5" applyFont="1" applyFill="1" applyBorder="1" applyProtection="1">
      <protection locked="0"/>
    </xf>
    <xf numFmtId="0" fontId="27" fillId="3" borderId="0" xfId="5" applyFont="1" applyFill="1" applyBorder="1" applyProtection="1">
      <protection locked="0"/>
    </xf>
    <xf numFmtId="0" fontId="27" fillId="3" borderId="9" xfId="5" applyFont="1" applyFill="1" applyBorder="1" applyProtection="1">
      <protection locked="0"/>
    </xf>
    <xf numFmtId="49" fontId="21" fillId="0" borderId="9" xfId="0" applyNumberFormat="1" applyFont="1" applyFill="1" applyBorder="1" applyAlignment="1" applyProtection="1">
      <alignment horizontal="center"/>
      <protection locked="0"/>
    </xf>
    <xf numFmtId="49" fontId="25" fillId="3" borderId="9" xfId="1" applyNumberFormat="1" applyFont="1" applyFill="1" applyBorder="1" applyAlignment="1" applyProtection="1">
      <alignment horizontal="center" vertical="center"/>
      <protection locked="0"/>
    </xf>
    <xf numFmtId="0" fontId="25" fillId="3" borderId="9" xfId="1" applyFont="1" applyFill="1" applyBorder="1" applyAlignment="1" applyProtection="1">
      <alignment horizontal="center" vertical="center"/>
      <protection locked="0"/>
    </xf>
    <xf numFmtId="0" fontId="27" fillId="3" borderId="9" xfId="5" applyFont="1" applyFill="1" applyBorder="1" applyAlignment="1" applyProtection="1">
      <alignment horizontal="left"/>
      <protection locked="0"/>
    </xf>
    <xf numFmtId="0" fontId="27" fillId="3" borderId="9" xfId="5" applyFont="1" applyFill="1" applyBorder="1" applyAlignment="1" applyProtection="1">
      <alignment horizontal="center"/>
      <protection locked="0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166" fontId="25" fillId="0" borderId="9" xfId="2" applyNumberFormat="1" applyFont="1" applyFill="1" applyBorder="1" applyAlignment="1" applyProtection="1">
      <alignment horizontal="right" vertical="center"/>
    </xf>
    <xf numFmtId="0" fontId="28" fillId="0" borderId="9" xfId="3" applyFont="1" applyBorder="1" applyAlignment="1" applyProtection="1">
      <alignment horizontal="center" wrapText="1"/>
      <protection locked="0"/>
    </xf>
    <xf numFmtId="0" fontId="27" fillId="0" borderId="9" xfId="5" applyFont="1" applyBorder="1" applyAlignment="1" applyProtection="1">
      <alignment horizontal="center"/>
      <protection locked="0"/>
    </xf>
    <xf numFmtId="0" fontId="29" fillId="0" borderId="9" xfId="3" applyFont="1" applyBorder="1" applyAlignment="1" applyProtection="1">
      <alignment horizontal="center" wrapText="1"/>
      <protection locked="0"/>
    </xf>
    <xf numFmtId="0" fontId="30" fillId="0" borderId="0" xfId="1" applyFont="1" applyBorder="1" applyAlignment="1" applyProtection="1">
      <alignment vertical="center"/>
      <protection locked="0"/>
    </xf>
    <xf numFmtId="0" fontId="30" fillId="5" borderId="0" xfId="1" applyFont="1" applyFill="1" applyBorder="1" applyAlignment="1" applyProtection="1">
      <alignment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left" vertical="center"/>
      <protection locked="0"/>
    </xf>
    <xf numFmtId="0" fontId="27" fillId="0" borderId="0" xfId="1" applyFont="1" applyBorder="1" applyAlignment="1" applyProtection="1">
      <alignment horizontal="center" vertical="center"/>
      <protection locked="0"/>
    </xf>
    <xf numFmtId="0" fontId="27" fillId="5" borderId="0" xfId="1" applyFont="1" applyFill="1" applyBorder="1" applyAlignment="1" applyProtection="1">
      <alignment horizontal="center" vertical="center"/>
      <protection locked="0"/>
    </xf>
    <xf numFmtId="1" fontId="30" fillId="5" borderId="0" xfId="1" applyNumberFormat="1" applyFont="1" applyFill="1" applyBorder="1" applyAlignment="1" applyProtection="1">
      <alignment horizontal="center" vertical="center"/>
      <protection locked="0"/>
    </xf>
    <xf numFmtId="1" fontId="30" fillId="0" borderId="0" xfId="1" applyNumberFormat="1" applyFont="1" applyBorder="1" applyAlignment="1" applyProtection="1">
      <alignment horizontal="center" vertical="center"/>
      <protection locked="0"/>
    </xf>
    <xf numFmtId="165" fontId="30" fillId="0" borderId="0" xfId="2" applyNumberFormat="1" applyFont="1" applyBorder="1" applyAlignment="1" applyProtection="1">
      <alignment horizontal="center" vertical="center"/>
      <protection locked="0"/>
    </xf>
  </cellXfs>
  <cellStyles count="59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5" xfId="412"/>
    <cellStyle name="Neutra 2" xfId="413"/>
    <cellStyle name="Neutra 3" xfId="414"/>
    <cellStyle name="Normal" xfId="0" builtinId="0"/>
    <cellStyle name="Normal 10" xfId="415"/>
    <cellStyle name="Normal 10 2" xfId="5"/>
    <cellStyle name="Normal 10 3" xfId="416"/>
    <cellStyle name="Normal 11" xfId="417"/>
    <cellStyle name="Normal 11 2" xfId="418"/>
    <cellStyle name="Normal 12" xfId="419"/>
    <cellStyle name="Normal 12 2" xfId="420"/>
    <cellStyle name="Normal 13" xfId="421"/>
    <cellStyle name="Normal 13 2" xfId="422"/>
    <cellStyle name="Normal 14" xfId="423"/>
    <cellStyle name="Normal 14 2" xfId="424"/>
    <cellStyle name="Normal 15" xfId="425"/>
    <cellStyle name="Normal 15 2" xfId="426"/>
    <cellStyle name="Normal 16" xfId="427"/>
    <cellStyle name="Normal 16 2" xfId="428"/>
    <cellStyle name="Normal 17" xfId="429"/>
    <cellStyle name="Normal 17 2" xfId="430"/>
    <cellStyle name="Normal 18" xfId="431"/>
    <cellStyle name="Normal 18 2" xfId="432"/>
    <cellStyle name="Normal 19" xfId="433"/>
    <cellStyle name="Normal 19 2" xfId="434"/>
    <cellStyle name="Normal 2" xfId="435"/>
    <cellStyle name="Normal 2 2" xfId="436"/>
    <cellStyle name="Normal 2 2 2" xfId="437"/>
    <cellStyle name="Normal 2 3" xfId="438"/>
    <cellStyle name="Normal 2 3 2" xfId="439"/>
    <cellStyle name="Normal 2 4" xfId="440"/>
    <cellStyle name="Normal 2 4 2" xfId="441"/>
    <cellStyle name="Normal 2 5" xfId="442"/>
    <cellStyle name="Normal 2 5 2" xfId="443"/>
    <cellStyle name="Normal 2 6" xfId="444"/>
    <cellStyle name="Normal 2 6 2" xfId="445"/>
    <cellStyle name="Normal 2 7" xfId="446"/>
    <cellStyle name="Normal 2 7 2" xfId="447"/>
    <cellStyle name="Normal 2 8" xfId="448"/>
    <cellStyle name="Normal 2 8 2" xfId="449"/>
    <cellStyle name="Normal 2 9" xfId="450"/>
    <cellStyle name="Normal 2 9 2" xfId="451"/>
    <cellStyle name="Normal 2 9 3" xfId="452"/>
    <cellStyle name="Normal 2 9 4" xfId="453"/>
    <cellStyle name="Normal 2 9 5" xfId="454"/>
    <cellStyle name="Normal 2 9 6" xfId="455"/>
    <cellStyle name="Normal 2 9 7" xfId="456"/>
    <cellStyle name="Normal 2 9 8" xfId="457"/>
    <cellStyle name="Normal 2 9 9" xfId="458"/>
    <cellStyle name="Normal 20" xfId="459"/>
    <cellStyle name="Normal 21" xfId="460"/>
    <cellStyle name="Normal 22" xfId="461"/>
    <cellStyle name="Normal 23" xfId="462"/>
    <cellStyle name="Normal 24" xfId="463"/>
    <cellStyle name="Normal 25" xfId="464"/>
    <cellStyle name="Normal 26" xfId="465"/>
    <cellStyle name="Normal 27" xfId="466"/>
    <cellStyle name="Normal 28" xfId="467"/>
    <cellStyle name="Normal 29" xfId="468"/>
    <cellStyle name="Normal 3" xfId="469"/>
    <cellStyle name="Normal 30" xfId="470"/>
    <cellStyle name="Normal 31" xfId="471"/>
    <cellStyle name="Normal 32" xfId="472"/>
    <cellStyle name="Normal 33" xfId="473"/>
    <cellStyle name="Normal 34" xfId="474"/>
    <cellStyle name="Normal 35" xfId="475"/>
    <cellStyle name="Normal 35 2" xfId="476"/>
    <cellStyle name="Normal 36" xfId="477"/>
    <cellStyle name="Normal 37" xfId="478"/>
    <cellStyle name="Normal 38" xfId="479"/>
    <cellStyle name="Normal 39" xfId="480"/>
    <cellStyle name="Normal 4" xfId="481"/>
    <cellStyle name="Normal 40" xfId="482"/>
    <cellStyle name="Normal 41" xfId="483"/>
    <cellStyle name="Normal 42" xfId="3"/>
    <cellStyle name="Normal 43" xfId="484"/>
    <cellStyle name="Normal 44" xfId="485"/>
    <cellStyle name="Normal 5" xfId="486"/>
    <cellStyle name="Normal 5 2" xfId="487"/>
    <cellStyle name="Normal 5 2 2" xfId="488"/>
    <cellStyle name="Normal 5 3" xfId="489"/>
    <cellStyle name="Normal 6" xfId="490"/>
    <cellStyle name="Normal 6 2" xfId="491"/>
    <cellStyle name="Normal 7" xfId="492"/>
    <cellStyle name="Normal 7 2" xfId="493"/>
    <cellStyle name="Normal 8" xfId="494"/>
    <cellStyle name="Normal 8 2" xfId="495"/>
    <cellStyle name="Normal 9" xfId="496"/>
    <cellStyle name="Normal 9 2" xfId="497"/>
    <cellStyle name="Normal 9 2 2" xfId="498"/>
    <cellStyle name="Normal 9 3" xfId="499"/>
    <cellStyle name="Nota 10" xfId="500"/>
    <cellStyle name="Nota 10 2" xfId="501"/>
    <cellStyle name="Nota 11" xfId="502"/>
    <cellStyle name="Nota 11 2" xfId="503"/>
    <cellStyle name="Nota 12" xfId="504"/>
    <cellStyle name="Nota 13" xfId="505"/>
    <cellStyle name="Nota 14" xfId="506"/>
    <cellStyle name="Nota 15" xfId="507"/>
    <cellStyle name="Nota 16" xfId="508"/>
    <cellStyle name="Nota 17" xfId="509"/>
    <cellStyle name="Nota 18" xfId="510"/>
    <cellStyle name="Nota 19" xfId="511"/>
    <cellStyle name="Nota 2" xfId="512"/>
    <cellStyle name="Nota 2 2" xfId="513"/>
    <cellStyle name="Nota 2 2 2" xfId="514"/>
    <cellStyle name="Nota 2 3" xfId="515"/>
    <cellStyle name="Nota 20" xfId="516"/>
    <cellStyle name="Nota 21" xfId="517"/>
    <cellStyle name="Nota 22" xfId="518"/>
    <cellStyle name="Nota 23" xfId="519"/>
    <cellStyle name="Nota 3" xfId="520"/>
    <cellStyle name="Nota 3 2" xfId="521"/>
    <cellStyle name="Nota 4" xfId="522"/>
    <cellStyle name="Nota 4 2" xfId="523"/>
    <cellStyle name="Nota 5" xfId="524"/>
    <cellStyle name="Nota 5 2" xfId="525"/>
    <cellStyle name="Nota 6" xfId="526"/>
    <cellStyle name="Nota 6 2" xfId="527"/>
    <cellStyle name="Nota 7" xfId="528"/>
    <cellStyle name="Nota 7 2" xfId="529"/>
    <cellStyle name="Nota 8" xfId="530"/>
    <cellStyle name="Nota 8 2" xfId="531"/>
    <cellStyle name="Nota 9" xfId="532"/>
    <cellStyle name="Nota 9 2" xfId="533"/>
    <cellStyle name="Porcentagem 2" xfId="534"/>
    <cellStyle name="Saída 2" xfId="535"/>
    <cellStyle name="Saída 3" xfId="536"/>
    <cellStyle name="Separador de milhares [0] 2" xfId="537"/>
    <cellStyle name="Separador de milhares 2" xfId="538"/>
    <cellStyle name="Separador de milhares 2 2" xfId="539"/>
    <cellStyle name="Separador de milhares 2 3" xfId="540"/>
    <cellStyle name="Separador de milhares 3" xfId="541"/>
    <cellStyle name="Separador de milhares 3 10" xfId="542"/>
    <cellStyle name="Separador de milhares 3 10 2" xfId="543"/>
    <cellStyle name="Separador de milhares 3 2" xfId="544"/>
    <cellStyle name="Separador de milhares 4" xfId="545"/>
    <cellStyle name="Separador de milhares 4 2" xfId="546"/>
    <cellStyle name="Separador de milhares 4 2 2" xfId="547"/>
    <cellStyle name="Separador de milhares 4 3" xfId="548"/>
    <cellStyle name="TableStyleLight1" xfId="1"/>
    <cellStyle name="Texto de Aviso 2" xfId="549"/>
    <cellStyle name="Texto de Aviso 3" xfId="550"/>
    <cellStyle name="Texto Explicativo 2" xfId="551"/>
    <cellStyle name="Texto Explicativo 3" xfId="552"/>
    <cellStyle name="Título 1 2" xfId="553"/>
    <cellStyle name="Título 1 3" xfId="554"/>
    <cellStyle name="Título 2 2" xfId="555"/>
    <cellStyle name="Título 2 3" xfId="556"/>
    <cellStyle name="Título 3 2" xfId="557"/>
    <cellStyle name="Título 3 3" xfId="558"/>
    <cellStyle name="Título 4 2" xfId="559"/>
    <cellStyle name="Título 4 3" xfId="560"/>
    <cellStyle name="Título 5" xfId="561"/>
    <cellStyle name="Título 6" xfId="562"/>
    <cellStyle name="Título 7" xfId="563"/>
    <cellStyle name="Total 2" xfId="564"/>
    <cellStyle name="Total 3" xfId="565"/>
    <cellStyle name="Vírgula 10" xfId="566"/>
    <cellStyle name="Vírgula 11" xfId="567"/>
    <cellStyle name="Vírgula 12" xfId="568"/>
    <cellStyle name="Vírgula 13" xfId="569"/>
    <cellStyle name="Vírgula 14" xfId="570"/>
    <cellStyle name="Vírgula 15" xfId="571"/>
    <cellStyle name="Vírgula 16" xfId="572"/>
    <cellStyle name="Vírgula 17" xfId="573"/>
    <cellStyle name="Vírgula 18" xfId="574"/>
    <cellStyle name="Vírgula 19" xfId="575"/>
    <cellStyle name="Vírgula 2" xfId="576"/>
    <cellStyle name="Vírgula 2 2" xfId="577"/>
    <cellStyle name="Vírgula 20" xfId="578"/>
    <cellStyle name="Vírgula 21" xfId="579"/>
    <cellStyle name="Vírgula 21 2" xfId="580"/>
    <cellStyle name="Vírgula 3" xfId="581"/>
    <cellStyle name="Vírgula 3 2" xfId="582"/>
    <cellStyle name="Vírgula 4" xfId="583"/>
    <cellStyle name="Vírgula 4 2" xfId="2"/>
    <cellStyle name="Vírgula 4 2 2" xfId="4"/>
    <cellStyle name="Vírgula 4 3" xfId="584"/>
    <cellStyle name="Vírgula 5" xfId="585"/>
    <cellStyle name="Vírgula 5 2" xfId="586"/>
    <cellStyle name="Vírgula 6" xfId="587"/>
    <cellStyle name="Vírgula 6 2" xfId="588"/>
    <cellStyle name="Vírgula 7" xfId="589"/>
    <cellStyle name="Vírgula 7 2" xfId="590"/>
    <cellStyle name="Vírgula 8" xfId="591"/>
    <cellStyle name="Vírgula 8 2" xfId="592"/>
    <cellStyle name="Vírgula 9" xfId="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argo/Desktop/Presta&#231;&#227;o%20de%20Contas/PCF%202021/Abril.2021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400"/>
  <sheetViews>
    <sheetView tabSelected="1" topLeftCell="C70" zoomScaleNormal="100" zoomScaleSheetLayoutView="82" workbookViewId="0">
      <selection activeCell="L92" sqref="L92"/>
    </sheetView>
  </sheetViews>
  <sheetFormatPr defaultColWidth="9.140625" defaultRowHeight="15.75"/>
  <cols>
    <col min="1" max="1" width="23.28515625" style="54" customWidth="1"/>
    <col min="2" max="2" width="55.7109375" style="54" customWidth="1"/>
    <col min="3" max="3" width="19.42578125" style="55" customWidth="1"/>
    <col min="4" max="4" width="46.5703125" style="55" customWidth="1"/>
    <col min="5" max="5" width="16.5703125" style="56" customWidth="1"/>
    <col min="6" max="6" width="16.28515625" style="56" customWidth="1"/>
    <col min="7" max="7" width="18.42578125" style="56" customWidth="1"/>
    <col min="8" max="8" width="12.5703125" style="56" customWidth="1"/>
    <col min="9" max="9" width="12.5703125" style="57" customWidth="1"/>
    <col min="10" max="10" width="10" style="57" customWidth="1"/>
    <col min="11" max="11" width="18.42578125" style="56" customWidth="1"/>
    <col min="12" max="12" width="22" style="57" customWidth="1"/>
    <col min="13" max="13" width="17.85546875" style="56" customWidth="1"/>
    <col min="14" max="14" width="19.7109375" style="57" customWidth="1"/>
    <col min="15" max="15" width="16.5703125" style="56" customWidth="1"/>
    <col min="16" max="16" width="21.28515625" style="56" customWidth="1"/>
    <col min="17" max="17" width="22" style="57" customWidth="1"/>
    <col min="18" max="18" width="18.7109375" style="58" customWidth="1"/>
    <col min="19" max="19" width="18.42578125" style="59" customWidth="1"/>
    <col min="20" max="20" width="14.85546875" style="58" customWidth="1"/>
    <col min="21" max="21" width="22" style="59" customWidth="1"/>
    <col min="22" max="22" width="22" style="58" customWidth="1"/>
    <col min="23" max="23" width="35" style="58" customWidth="1"/>
    <col min="24" max="26" width="22" style="59" customWidth="1"/>
    <col min="27" max="27" width="17.42578125" style="59" customWidth="1"/>
    <col min="28" max="28" width="20.42578125" style="60" customWidth="1"/>
    <col min="29" max="238" width="9.140625" style="52" customWidth="1"/>
    <col min="239" max="239" width="9.140625" style="52"/>
    <col min="240" max="240" width="6.5703125" style="52" customWidth="1"/>
    <col min="241" max="241" width="79.5703125" style="52" customWidth="1"/>
    <col min="242" max="242" width="23.5703125" style="52" customWidth="1"/>
    <col min="243" max="243" width="27.85546875" style="52" customWidth="1"/>
    <col min="244" max="244" width="22.28515625" style="52" customWidth="1"/>
    <col min="245" max="245" width="23.5703125" style="52" customWidth="1"/>
    <col min="246" max="246" width="39" style="52" customWidth="1"/>
    <col min="247" max="247" width="36.42578125" style="52" customWidth="1"/>
    <col min="248" max="248" width="8" style="52" customWidth="1"/>
    <col min="249" max="249" width="15.5703125" style="52" customWidth="1"/>
    <col min="250" max="250" width="17.28515625" style="52" customWidth="1"/>
    <col min="251" max="251" width="18.85546875" style="52" customWidth="1"/>
    <col min="252" max="252" width="81" style="52" customWidth="1"/>
    <col min="253" max="253" width="14.85546875" style="52" customWidth="1"/>
    <col min="254" max="254" width="15.7109375" style="52" customWidth="1"/>
    <col min="255" max="255" width="17.5703125" style="52" customWidth="1"/>
    <col min="256" max="256" width="18.42578125" style="52" customWidth="1"/>
    <col min="257" max="257" width="16.5703125" style="52" customWidth="1"/>
    <col min="258" max="258" width="17.7109375" style="52" customWidth="1"/>
    <col min="259" max="259" width="17.85546875" style="52" customWidth="1"/>
    <col min="260" max="260" width="18.42578125" style="52" customWidth="1"/>
    <col min="261" max="261" width="15.42578125" style="52" customWidth="1"/>
    <col min="262" max="262" width="14.5703125" style="52" customWidth="1"/>
    <col min="263" max="263" width="15" style="52" customWidth="1"/>
    <col min="264" max="264" width="6.7109375" style="52" customWidth="1"/>
    <col min="265" max="265" width="14.28515625" style="52" customWidth="1"/>
    <col min="266" max="266" width="17.5703125" style="52" customWidth="1"/>
    <col min="267" max="267" width="27.7109375" style="52" customWidth="1"/>
    <col min="268" max="270" width="9.140625" style="52" customWidth="1"/>
    <col min="271" max="271" width="14.85546875" style="52" customWidth="1"/>
    <col min="272" max="272" width="13.85546875" style="52" customWidth="1"/>
    <col min="273" max="494" width="9.140625" style="52" customWidth="1"/>
    <col min="495" max="495" width="9.140625" style="52"/>
    <col min="496" max="496" width="6.5703125" style="52" customWidth="1"/>
    <col min="497" max="497" width="79.5703125" style="52" customWidth="1"/>
    <col min="498" max="498" width="23.5703125" style="52" customWidth="1"/>
    <col min="499" max="499" width="27.85546875" style="52" customWidth="1"/>
    <col min="500" max="500" width="22.28515625" style="52" customWidth="1"/>
    <col min="501" max="501" width="23.5703125" style="52" customWidth="1"/>
    <col min="502" max="502" width="39" style="52" customWidth="1"/>
    <col min="503" max="503" width="36.42578125" style="52" customWidth="1"/>
    <col min="504" max="504" width="8" style="52" customWidth="1"/>
    <col min="505" max="505" width="15.5703125" style="52" customWidth="1"/>
    <col min="506" max="506" width="17.28515625" style="52" customWidth="1"/>
    <col min="507" max="507" width="18.85546875" style="52" customWidth="1"/>
    <col min="508" max="508" width="81" style="52" customWidth="1"/>
    <col min="509" max="509" width="14.85546875" style="52" customWidth="1"/>
    <col min="510" max="510" width="15.7109375" style="52" customWidth="1"/>
    <col min="511" max="511" width="17.5703125" style="52" customWidth="1"/>
    <col min="512" max="512" width="18.42578125" style="52" customWidth="1"/>
    <col min="513" max="513" width="16.5703125" style="52" customWidth="1"/>
    <col min="514" max="514" width="17.7109375" style="52" customWidth="1"/>
    <col min="515" max="515" width="17.85546875" style="52" customWidth="1"/>
    <col min="516" max="516" width="18.42578125" style="52" customWidth="1"/>
    <col min="517" max="517" width="15.42578125" style="52" customWidth="1"/>
    <col min="518" max="518" width="14.5703125" style="52" customWidth="1"/>
    <col min="519" max="519" width="15" style="52" customWidth="1"/>
    <col min="520" max="520" width="6.7109375" style="52" customWidth="1"/>
    <col min="521" max="521" width="14.28515625" style="52" customWidth="1"/>
    <col min="522" max="522" width="17.5703125" style="52" customWidth="1"/>
    <col min="523" max="523" width="27.7109375" style="52" customWidth="1"/>
    <col min="524" max="526" width="9.140625" style="52" customWidth="1"/>
    <col min="527" max="527" width="14.85546875" style="52" customWidth="1"/>
    <col min="528" max="528" width="13.85546875" style="52" customWidth="1"/>
    <col min="529" max="750" width="9.140625" style="52" customWidth="1"/>
    <col min="751" max="751" width="9.140625" style="52"/>
    <col min="752" max="752" width="6.5703125" style="52" customWidth="1"/>
    <col min="753" max="753" width="79.5703125" style="52" customWidth="1"/>
    <col min="754" max="754" width="23.5703125" style="52" customWidth="1"/>
    <col min="755" max="755" width="27.85546875" style="52" customWidth="1"/>
    <col min="756" max="756" width="22.28515625" style="52" customWidth="1"/>
    <col min="757" max="757" width="23.5703125" style="52" customWidth="1"/>
    <col min="758" max="758" width="39" style="52" customWidth="1"/>
    <col min="759" max="759" width="36.42578125" style="52" customWidth="1"/>
    <col min="760" max="760" width="8" style="52" customWidth="1"/>
    <col min="761" max="761" width="15.5703125" style="52" customWidth="1"/>
    <col min="762" max="762" width="17.28515625" style="52" customWidth="1"/>
    <col min="763" max="763" width="18.85546875" style="52" customWidth="1"/>
    <col min="764" max="764" width="81" style="52" customWidth="1"/>
    <col min="765" max="765" width="14.85546875" style="52" customWidth="1"/>
    <col min="766" max="766" width="15.7109375" style="52" customWidth="1"/>
    <col min="767" max="767" width="17.5703125" style="52" customWidth="1"/>
    <col min="768" max="768" width="18.42578125" style="52" customWidth="1"/>
    <col min="769" max="769" width="16.5703125" style="52" customWidth="1"/>
    <col min="770" max="770" width="17.7109375" style="52" customWidth="1"/>
    <col min="771" max="771" width="17.85546875" style="52" customWidth="1"/>
    <col min="772" max="772" width="18.42578125" style="52" customWidth="1"/>
    <col min="773" max="773" width="15.42578125" style="52" customWidth="1"/>
    <col min="774" max="774" width="14.5703125" style="52" customWidth="1"/>
    <col min="775" max="775" width="15" style="52" customWidth="1"/>
    <col min="776" max="776" width="6.7109375" style="52" customWidth="1"/>
    <col min="777" max="777" width="14.28515625" style="52" customWidth="1"/>
    <col min="778" max="778" width="17.5703125" style="52" customWidth="1"/>
    <col min="779" max="779" width="27.7109375" style="52" customWidth="1"/>
    <col min="780" max="782" width="9.140625" style="52" customWidth="1"/>
    <col min="783" max="783" width="14.85546875" style="52" customWidth="1"/>
    <col min="784" max="784" width="13.85546875" style="52" customWidth="1"/>
    <col min="785" max="1006" width="9.140625" style="52" customWidth="1"/>
    <col min="1007" max="1007" width="9.140625" style="52"/>
    <col min="1008" max="1008" width="6.5703125" style="52" customWidth="1"/>
    <col min="1009" max="1009" width="79.5703125" style="52" customWidth="1"/>
    <col min="1010" max="1010" width="23.5703125" style="52" customWidth="1"/>
    <col min="1011" max="1011" width="27.85546875" style="52" customWidth="1"/>
    <col min="1012" max="1012" width="22.28515625" style="52" customWidth="1"/>
    <col min="1013" max="1013" width="23.5703125" style="52" customWidth="1"/>
    <col min="1014" max="1014" width="39" style="52" customWidth="1"/>
    <col min="1015" max="1015" width="36.42578125" style="52" customWidth="1"/>
    <col min="1016" max="1016" width="8" style="52" customWidth="1"/>
    <col min="1017" max="1017" width="15.5703125" style="52" customWidth="1"/>
    <col min="1018" max="1018" width="17.28515625" style="52" customWidth="1"/>
    <col min="1019" max="1019" width="18.85546875" style="52" customWidth="1"/>
    <col min="1020" max="1020" width="81" style="52" customWidth="1"/>
    <col min="1021" max="1021" width="14.85546875" style="52" customWidth="1"/>
    <col min="1022" max="1022" width="15.7109375" style="52" customWidth="1"/>
    <col min="1023" max="1023" width="17.5703125" style="52" customWidth="1"/>
    <col min="1024" max="1024" width="18.42578125" style="52" customWidth="1"/>
    <col min="1025" max="1025" width="16.5703125" style="52" customWidth="1"/>
    <col min="1026" max="1026" width="17.7109375" style="52" customWidth="1"/>
    <col min="1027" max="1027" width="17.85546875" style="52" customWidth="1"/>
    <col min="1028" max="1028" width="18.42578125" style="52" customWidth="1"/>
    <col min="1029" max="1029" width="15.42578125" style="52" customWidth="1"/>
    <col min="1030" max="1030" width="14.5703125" style="52" customWidth="1"/>
    <col min="1031" max="1031" width="15" style="52" customWidth="1"/>
    <col min="1032" max="1032" width="6.7109375" style="52" customWidth="1"/>
    <col min="1033" max="1033" width="14.28515625" style="52" customWidth="1"/>
    <col min="1034" max="1034" width="17.5703125" style="52" customWidth="1"/>
    <col min="1035" max="1035" width="27.7109375" style="52" customWidth="1"/>
    <col min="1036" max="1038" width="9.140625" style="52" customWidth="1"/>
    <col min="1039" max="1039" width="14.85546875" style="52" customWidth="1"/>
    <col min="1040" max="1040" width="13.85546875" style="52" customWidth="1"/>
    <col min="1041" max="1262" width="9.140625" style="52" customWidth="1"/>
    <col min="1263" max="1263" width="9.140625" style="52"/>
    <col min="1264" max="1264" width="6.5703125" style="52" customWidth="1"/>
    <col min="1265" max="1265" width="79.5703125" style="52" customWidth="1"/>
    <col min="1266" max="1266" width="23.5703125" style="52" customWidth="1"/>
    <col min="1267" max="1267" width="27.85546875" style="52" customWidth="1"/>
    <col min="1268" max="1268" width="22.28515625" style="52" customWidth="1"/>
    <col min="1269" max="1269" width="23.5703125" style="52" customWidth="1"/>
    <col min="1270" max="1270" width="39" style="52" customWidth="1"/>
    <col min="1271" max="1271" width="36.42578125" style="52" customWidth="1"/>
    <col min="1272" max="1272" width="8" style="52" customWidth="1"/>
    <col min="1273" max="1273" width="15.5703125" style="52" customWidth="1"/>
    <col min="1274" max="1274" width="17.28515625" style="52" customWidth="1"/>
    <col min="1275" max="1275" width="18.85546875" style="52" customWidth="1"/>
    <col min="1276" max="1276" width="81" style="52" customWidth="1"/>
    <col min="1277" max="1277" width="14.85546875" style="52" customWidth="1"/>
    <col min="1278" max="1278" width="15.7109375" style="52" customWidth="1"/>
    <col min="1279" max="1279" width="17.5703125" style="52" customWidth="1"/>
    <col min="1280" max="1280" width="18.42578125" style="52" customWidth="1"/>
    <col min="1281" max="1281" width="16.5703125" style="52" customWidth="1"/>
    <col min="1282" max="1282" width="17.7109375" style="52" customWidth="1"/>
    <col min="1283" max="1283" width="17.85546875" style="52" customWidth="1"/>
    <col min="1284" max="1284" width="18.42578125" style="52" customWidth="1"/>
    <col min="1285" max="1285" width="15.42578125" style="52" customWidth="1"/>
    <col min="1286" max="1286" width="14.5703125" style="52" customWidth="1"/>
    <col min="1287" max="1287" width="15" style="52" customWidth="1"/>
    <col min="1288" max="1288" width="6.7109375" style="52" customWidth="1"/>
    <col min="1289" max="1289" width="14.28515625" style="52" customWidth="1"/>
    <col min="1290" max="1290" width="17.5703125" style="52" customWidth="1"/>
    <col min="1291" max="1291" width="27.7109375" style="52" customWidth="1"/>
    <col min="1292" max="1294" width="9.140625" style="52" customWidth="1"/>
    <col min="1295" max="1295" width="14.85546875" style="52" customWidth="1"/>
    <col min="1296" max="1296" width="13.85546875" style="52" customWidth="1"/>
    <col min="1297" max="1518" width="9.140625" style="52" customWidth="1"/>
    <col min="1519" max="1519" width="9.140625" style="52"/>
    <col min="1520" max="1520" width="6.5703125" style="52" customWidth="1"/>
    <col min="1521" max="1521" width="79.5703125" style="52" customWidth="1"/>
    <col min="1522" max="1522" width="23.5703125" style="52" customWidth="1"/>
    <col min="1523" max="1523" width="27.85546875" style="52" customWidth="1"/>
    <col min="1524" max="1524" width="22.28515625" style="52" customWidth="1"/>
    <col min="1525" max="1525" width="23.5703125" style="52" customWidth="1"/>
    <col min="1526" max="1526" width="39" style="52" customWidth="1"/>
    <col min="1527" max="1527" width="36.42578125" style="52" customWidth="1"/>
    <col min="1528" max="1528" width="8" style="52" customWidth="1"/>
    <col min="1529" max="1529" width="15.5703125" style="52" customWidth="1"/>
    <col min="1530" max="1530" width="17.28515625" style="52" customWidth="1"/>
    <col min="1531" max="1531" width="18.85546875" style="52" customWidth="1"/>
    <col min="1532" max="1532" width="81" style="52" customWidth="1"/>
    <col min="1533" max="1533" width="14.85546875" style="52" customWidth="1"/>
    <col min="1534" max="1534" width="15.7109375" style="52" customWidth="1"/>
    <col min="1535" max="1535" width="17.5703125" style="52" customWidth="1"/>
    <col min="1536" max="1536" width="18.42578125" style="52" customWidth="1"/>
    <col min="1537" max="1537" width="16.5703125" style="52" customWidth="1"/>
    <col min="1538" max="1538" width="17.7109375" style="52" customWidth="1"/>
    <col min="1539" max="1539" width="17.85546875" style="52" customWidth="1"/>
    <col min="1540" max="1540" width="18.42578125" style="52" customWidth="1"/>
    <col min="1541" max="1541" width="15.42578125" style="52" customWidth="1"/>
    <col min="1542" max="1542" width="14.5703125" style="52" customWidth="1"/>
    <col min="1543" max="1543" width="15" style="52" customWidth="1"/>
    <col min="1544" max="1544" width="6.7109375" style="52" customWidth="1"/>
    <col min="1545" max="1545" width="14.28515625" style="52" customWidth="1"/>
    <col min="1546" max="1546" width="17.5703125" style="52" customWidth="1"/>
    <col min="1547" max="1547" width="27.7109375" style="52" customWidth="1"/>
    <col min="1548" max="1550" width="9.140625" style="52" customWidth="1"/>
    <col min="1551" max="1551" width="14.85546875" style="52" customWidth="1"/>
    <col min="1552" max="1552" width="13.85546875" style="52" customWidth="1"/>
    <col min="1553" max="1774" width="9.140625" style="52" customWidth="1"/>
    <col min="1775" max="1775" width="9.140625" style="52"/>
    <col min="1776" max="1776" width="6.5703125" style="52" customWidth="1"/>
    <col min="1777" max="1777" width="79.5703125" style="52" customWidth="1"/>
    <col min="1778" max="1778" width="23.5703125" style="52" customWidth="1"/>
    <col min="1779" max="1779" width="27.85546875" style="52" customWidth="1"/>
    <col min="1780" max="1780" width="22.28515625" style="52" customWidth="1"/>
    <col min="1781" max="1781" width="23.5703125" style="52" customWidth="1"/>
    <col min="1782" max="1782" width="39" style="52" customWidth="1"/>
    <col min="1783" max="1783" width="36.42578125" style="52" customWidth="1"/>
    <col min="1784" max="1784" width="8" style="52" customWidth="1"/>
    <col min="1785" max="1785" width="15.5703125" style="52" customWidth="1"/>
    <col min="1786" max="1786" width="17.28515625" style="52" customWidth="1"/>
    <col min="1787" max="1787" width="18.85546875" style="52" customWidth="1"/>
    <col min="1788" max="1788" width="81" style="52" customWidth="1"/>
    <col min="1789" max="1789" width="14.85546875" style="52" customWidth="1"/>
    <col min="1790" max="1790" width="15.7109375" style="52" customWidth="1"/>
    <col min="1791" max="1791" width="17.5703125" style="52" customWidth="1"/>
    <col min="1792" max="1792" width="18.42578125" style="52" customWidth="1"/>
    <col min="1793" max="1793" width="16.5703125" style="52" customWidth="1"/>
    <col min="1794" max="1794" width="17.7109375" style="52" customWidth="1"/>
    <col min="1795" max="1795" width="17.85546875" style="52" customWidth="1"/>
    <col min="1796" max="1796" width="18.42578125" style="52" customWidth="1"/>
    <col min="1797" max="1797" width="15.42578125" style="52" customWidth="1"/>
    <col min="1798" max="1798" width="14.5703125" style="52" customWidth="1"/>
    <col min="1799" max="1799" width="15" style="52" customWidth="1"/>
    <col min="1800" max="1800" width="6.7109375" style="52" customWidth="1"/>
    <col min="1801" max="1801" width="14.28515625" style="52" customWidth="1"/>
    <col min="1802" max="1802" width="17.5703125" style="52" customWidth="1"/>
    <col min="1803" max="1803" width="27.7109375" style="52" customWidth="1"/>
    <col min="1804" max="1806" width="9.140625" style="52" customWidth="1"/>
    <col min="1807" max="1807" width="14.85546875" style="52" customWidth="1"/>
    <col min="1808" max="1808" width="13.85546875" style="52" customWidth="1"/>
    <col min="1809" max="2030" width="9.140625" style="52" customWidth="1"/>
    <col min="2031" max="2031" width="9.140625" style="52"/>
    <col min="2032" max="2032" width="6.5703125" style="52" customWidth="1"/>
    <col min="2033" max="2033" width="79.5703125" style="52" customWidth="1"/>
    <col min="2034" max="2034" width="23.5703125" style="52" customWidth="1"/>
    <col min="2035" max="2035" width="27.85546875" style="52" customWidth="1"/>
    <col min="2036" max="2036" width="22.28515625" style="52" customWidth="1"/>
    <col min="2037" max="2037" width="23.5703125" style="52" customWidth="1"/>
    <col min="2038" max="2038" width="39" style="52" customWidth="1"/>
    <col min="2039" max="2039" width="36.42578125" style="52" customWidth="1"/>
    <col min="2040" max="2040" width="8" style="52" customWidth="1"/>
    <col min="2041" max="2041" width="15.5703125" style="52" customWidth="1"/>
    <col min="2042" max="2042" width="17.28515625" style="52" customWidth="1"/>
    <col min="2043" max="2043" width="18.85546875" style="52" customWidth="1"/>
    <col min="2044" max="2044" width="81" style="52" customWidth="1"/>
    <col min="2045" max="2045" width="14.85546875" style="52" customWidth="1"/>
    <col min="2046" max="2046" width="15.7109375" style="52" customWidth="1"/>
    <col min="2047" max="2047" width="17.5703125" style="52" customWidth="1"/>
    <col min="2048" max="2048" width="18.42578125" style="52" customWidth="1"/>
    <col min="2049" max="2049" width="16.5703125" style="52" customWidth="1"/>
    <col min="2050" max="2050" width="17.7109375" style="52" customWidth="1"/>
    <col min="2051" max="2051" width="17.85546875" style="52" customWidth="1"/>
    <col min="2052" max="2052" width="18.42578125" style="52" customWidth="1"/>
    <col min="2053" max="2053" width="15.42578125" style="52" customWidth="1"/>
    <col min="2054" max="2054" width="14.5703125" style="52" customWidth="1"/>
    <col min="2055" max="2055" width="15" style="52" customWidth="1"/>
    <col min="2056" max="2056" width="6.7109375" style="52" customWidth="1"/>
    <col min="2057" max="2057" width="14.28515625" style="52" customWidth="1"/>
    <col min="2058" max="2058" width="17.5703125" style="52" customWidth="1"/>
    <col min="2059" max="2059" width="27.7109375" style="52" customWidth="1"/>
    <col min="2060" max="2062" width="9.140625" style="52" customWidth="1"/>
    <col min="2063" max="2063" width="14.85546875" style="52" customWidth="1"/>
    <col min="2064" max="2064" width="13.85546875" style="52" customWidth="1"/>
    <col min="2065" max="2286" width="9.140625" style="52" customWidth="1"/>
    <col min="2287" max="2287" width="9.140625" style="52"/>
    <col min="2288" max="2288" width="6.5703125" style="52" customWidth="1"/>
    <col min="2289" max="2289" width="79.5703125" style="52" customWidth="1"/>
    <col min="2290" max="2290" width="23.5703125" style="52" customWidth="1"/>
    <col min="2291" max="2291" width="27.85546875" style="52" customWidth="1"/>
    <col min="2292" max="2292" width="22.28515625" style="52" customWidth="1"/>
    <col min="2293" max="2293" width="23.5703125" style="52" customWidth="1"/>
    <col min="2294" max="2294" width="39" style="52" customWidth="1"/>
    <col min="2295" max="2295" width="36.42578125" style="52" customWidth="1"/>
    <col min="2296" max="2296" width="8" style="52" customWidth="1"/>
    <col min="2297" max="2297" width="15.5703125" style="52" customWidth="1"/>
    <col min="2298" max="2298" width="17.28515625" style="52" customWidth="1"/>
    <col min="2299" max="2299" width="18.85546875" style="52" customWidth="1"/>
    <col min="2300" max="2300" width="81" style="52" customWidth="1"/>
    <col min="2301" max="2301" width="14.85546875" style="52" customWidth="1"/>
    <col min="2302" max="2302" width="15.7109375" style="52" customWidth="1"/>
    <col min="2303" max="2303" width="17.5703125" style="52" customWidth="1"/>
    <col min="2304" max="2304" width="18.42578125" style="52" customWidth="1"/>
    <col min="2305" max="2305" width="16.5703125" style="52" customWidth="1"/>
    <col min="2306" max="2306" width="17.7109375" style="52" customWidth="1"/>
    <col min="2307" max="2307" width="17.85546875" style="52" customWidth="1"/>
    <col min="2308" max="2308" width="18.42578125" style="52" customWidth="1"/>
    <col min="2309" max="2309" width="15.42578125" style="52" customWidth="1"/>
    <col min="2310" max="2310" width="14.5703125" style="52" customWidth="1"/>
    <col min="2311" max="2311" width="15" style="52" customWidth="1"/>
    <col min="2312" max="2312" width="6.7109375" style="52" customWidth="1"/>
    <col min="2313" max="2313" width="14.28515625" style="52" customWidth="1"/>
    <col min="2314" max="2314" width="17.5703125" style="52" customWidth="1"/>
    <col min="2315" max="2315" width="27.7109375" style="52" customWidth="1"/>
    <col min="2316" max="2318" width="9.140625" style="52" customWidth="1"/>
    <col min="2319" max="2319" width="14.85546875" style="52" customWidth="1"/>
    <col min="2320" max="2320" width="13.85546875" style="52" customWidth="1"/>
    <col min="2321" max="2542" width="9.140625" style="52" customWidth="1"/>
    <col min="2543" max="2543" width="9.140625" style="52"/>
    <col min="2544" max="2544" width="6.5703125" style="52" customWidth="1"/>
    <col min="2545" max="2545" width="79.5703125" style="52" customWidth="1"/>
    <col min="2546" max="2546" width="23.5703125" style="52" customWidth="1"/>
    <col min="2547" max="2547" width="27.85546875" style="52" customWidth="1"/>
    <col min="2548" max="2548" width="22.28515625" style="52" customWidth="1"/>
    <col min="2549" max="2549" width="23.5703125" style="52" customWidth="1"/>
    <col min="2550" max="2550" width="39" style="52" customWidth="1"/>
    <col min="2551" max="2551" width="36.42578125" style="52" customWidth="1"/>
    <col min="2552" max="2552" width="8" style="52" customWidth="1"/>
    <col min="2553" max="2553" width="15.5703125" style="52" customWidth="1"/>
    <col min="2554" max="2554" width="17.28515625" style="52" customWidth="1"/>
    <col min="2555" max="2555" width="18.85546875" style="52" customWidth="1"/>
    <col min="2556" max="2556" width="81" style="52" customWidth="1"/>
    <col min="2557" max="2557" width="14.85546875" style="52" customWidth="1"/>
    <col min="2558" max="2558" width="15.7109375" style="52" customWidth="1"/>
    <col min="2559" max="2559" width="17.5703125" style="52" customWidth="1"/>
    <col min="2560" max="2560" width="18.42578125" style="52" customWidth="1"/>
    <col min="2561" max="2561" width="16.5703125" style="52" customWidth="1"/>
    <col min="2562" max="2562" width="17.7109375" style="52" customWidth="1"/>
    <col min="2563" max="2563" width="17.85546875" style="52" customWidth="1"/>
    <col min="2564" max="2564" width="18.42578125" style="52" customWidth="1"/>
    <col min="2565" max="2565" width="15.42578125" style="52" customWidth="1"/>
    <col min="2566" max="2566" width="14.5703125" style="52" customWidth="1"/>
    <col min="2567" max="2567" width="15" style="52" customWidth="1"/>
    <col min="2568" max="2568" width="6.7109375" style="52" customWidth="1"/>
    <col min="2569" max="2569" width="14.28515625" style="52" customWidth="1"/>
    <col min="2570" max="2570" width="17.5703125" style="52" customWidth="1"/>
    <col min="2571" max="2571" width="27.7109375" style="52" customWidth="1"/>
    <col min="2572" max="2574" width="9.140625" style="52" customWidth="1"/>
    <col min="2575" max="2575" width="14.85546875" style="52" customWidth="1"/>
    <col min="2576" max="2576" width="13.85546875" style="52" customWidth="1"/>
    <col min="2577" max="2798" width="9.140625" style="52" customWidth="1"/>
    <col min="2799" max="2799" width="9.140625" style="52"/>
    <col min="2800" max="2800" width="6.5703125" style="52" customWidth="1"/>
    <col min="2801" max="2801" width="79.5703125" style="52" customWidth="1"/>
    <col min="2802" max="2802" width="23.5703125" style="52" customWidth="1"/>
    <col min="2803" max="2803" width="27.85546875" style="52" customWidth="1"/>
    <col min="2804" max="2804" width="22.28515625" style="52" customWidth="1"/>
    <col min="2805" max="2805" width="23.5703125" style="52" customWidth="1"/>
    <col min="2806" max="2806" width="39" style="52" customWidth="1"/>
    <col min="2807" max="2807" width="36.42578125" style="52" customWidth="1"/>
    <col min="2808" max="2808" width="8" style="52" customWidth="1"/>
    <col min="2809" max="2809" width="15.5703125" style="52" customWidth="1"/>
    <col min="2810" max="2810" width="17.28515625" style="52" customWidth="1"/>
    <col min="2811" max="2811" width="18.85546875" style="52" customWidth="1"/>
    <col min="2812" max="2812" width="81" style="52" customWidth="1"/>
    <col min="2813" max="2813" width="14.85546875" style="52" customWidth="1"/>
    <col min="2814" max="2814" width="15.7109375" style="52" customWidth="1"/>
    <col min="2815" max="2815" width="17.5703125" style="52" customWidth="1"/>
    <col min="2816" max="2816" width="18.42578125" style="52" customWidth="1"/>
    <col min="2817" max="2817" width="16.5703125" style="52" customWidth="1"/>
    <col min="2818" max="2818" width="17.7109375" style="52" customWidth="1"/>
    <col min="2819" max="2819" width="17.85546875" style="52" customWidth="1"/>
    <col min="2820" max="2820" width="18.42578125" style="52" customWidth="1"/>
    <col min="2821" max="2821" width="15.42578125" style="52" customWidth="1"/>
    <col min="2822" max="2822" width="14.5703125" style="52" customWidth="1"/>
    <col min="2823" max="2823" width="15" style="52" customWidth="1"/>
    <col min="2824" max="2824" width="6.7109375" style="52" customWidth="1"/>
    <col min="2825" max="2825" width="14.28515625" style="52" customWidth="1"/>
    <col min="2826" max="2826" width="17.5703125" style="52" customWidth="1"/>
    <col min="2827" max="2827" width="27.7109375" style="52" customWidth="1"/>
    <col min="2828" max="2830" width="9.140625" style="52" customWidth="1"/>
    <col min="2831" max="2831" width="14.85546875" style="52" customWidth="1"/>
    <col min="2832" max="2832" width="13.85546875" style="52" customWidth="1"/>
    <col min="2833" max="3054" width="9.140625" style="52" customWidth="1"/>
    <col min="3055" max="3055" width="9.140625" style="52"/>
    <col min="3056" max="3056" width="6.5703125" style="52" customWidth="1"/>
    <col min="3057" max="3057" width="79.5703125" style="52" customWidth="1"/>
    <col min="3058" max="3058" width="23.5703125" style="52" customWidth="1"/>
    <col min="3059" max="3059" width="27.85546875" style="52" customWidth="1"/>
    <col min="3060" max="3060" width="22.28515625" style="52" customWidth="1"/>
    <col min="3061" max="3061" width="23.5703125" style="52" customWidth="1"/>
    <col min="3062" max="3062" width="39" style="52" customWidth="1"/>
    <col min="3063" max="3063" width="36.42578125" style="52" customWidth="1"/>
    <col min="3064" max="3064" width="8" style="52" customWidth="1"/>
    <col min="3065" max="3065" width="15.5703125" style="52" customWidth="1"/>
    <col min="3066" max="3066" width="17.28515625" style="52" customWidth="1"/>
    <col min="3067" max="3067" width="18.85546875" style="52" customWidth="1"/>
    <col min="3068" max="3068" width="81" style="52" customWidth="1"/>
    <col min="3069" max="3069" width="14.85546875" style="52" customWidth="1"/>
    <col min="3070" max="3070" width="15.7109375" style="52" customWidth="1"/>
    <col min="3071" max="3071" width="17.5703125" style="52" customWidth="1"/>
    <col min="3072" max="3072" width="18.42578125" style="52" customWidth="1"/>
    <col min="3073" max="3073" width="16.5703125" style="52" customWidth="1"/>
    <col min="3074" max="3074" width="17.7109375" style="52" customWidth="1"/>
    <col min="3075" max="3075" width="17.85546875" style="52" customWidth="1"/>
    <col min="3076" max="3076" width="18.42578125" style="52" customWidth="1"/>
    <col min="3077" max="3077" width="15.42578125" style="52" customWidth="1"/>
    <col min="3078" max="3078" width="14.5703125" style="52" customWidth="1"/>
    <col min="3079" max="3079" width="15" style="52" customWidth="1"/>
    <col min="3080" max="3080" width="6.7109375" style="52" customWidth="1"/>
    <col min="3081" max="3081" width="14.28515625" style="52" customWidth="1"/>
    <col min="3082" max="3082" width="17.5703125" style="52" customWidth="1"/>
    <col min="3083" max="3083" width="27.7109375" style="52" customWidth="1"/>
    <col min="3084" max="3086" width="9.140625" style="52" customWidth="1"/>
    <col min="3087" max="3087" width="14.85546875" style="52" customWidth="1"/>
    <col min="3088" max="3088" width="13.85546875" style="52" customWidth="1"/>
    <col min="3089" max="3310" width="9.140625" style="52" customWidth="1"/>
    <col min="3311" max="3311" width="9.140625" style="52"/>
    <col min="3312" max="3312" width="6.5703125" style="52" customWidth="1"/>
    <col min="3313" max="3313" width="79.5703125" style="52" customWidth="1"/>
    <col min="3314" max="3314" width="23.5703125" style="52" customWidth="1"/>
    <col min="3315" max="3315" width="27.85546875" style="52" customWidth="1"/>
    <col min="3316" max="3316" width="22.28515625" style="52" customWidth="1"/>
    <col min="3317" max="3317" width="23.5703125" style="52" customWidth="1"/>
    <col min="3318" max="3318" width="39" style="52" customWidth="1"/>
    <col min="3319" max="3319" width="36.42578125" style="52" customWidth="1"/>
    <col min="3320" max="3320" width="8" style="52" customWidth="1"/>
    <col min="3321" max="3321" width="15.5703125" style="52" customWidth="1"/>
    <col min="3322" max="3322" width="17.28515625" style="52" customWidth="1"/>
    <col min="3323" max="3323" width="18.85546875" style="52" customWidth="1"/>
    <col min="3324" max="3324" width="81" style="52" customWidth="1"/>
    <col min="3325" max="3325" width="14.85546875" style="52" customWidth="1"/>
    <col min="3326" max="3326" width="15.7109375" style="52" customWidth="1"/>
    <col min="3327" max="3327" width="17.5703125" style="52" customWidth="1"/>
    <col min="3328" max="3328" width="18.42578125" style="52" customWidth="1"/>
    <col min="3329" max="3329" width="16.5703125" style="52" customWidth="1"/>
    <col min="3330" max="3330" width="17.7109375" style="52" customWidth="1"/>
    <col min="3331" max="3331" width="17.85546875" style="52" customWidth="1"/>
    <col min="3332" max="3332" width="18.42578125" style="52" customWidth="1"/>
    <col min="3333" max="3333" width="15.42578125" style="52" customWidth="1"/>
    <col min="3334" max="3334" width="14.5703125" style="52" customWidth="1"/>
    <col min="3335" max="3335" width="15" style="52" customWidth="1"/>
    <col min="3336" max="3336" width="6.7109375" style="52" customWidth="1"/>
    <col min="3337" max="3337" width="14.28515625" style="52" customWidth="1"/>
    <col min="3338" max="3338" width="17.5703125" style="52" customWidth="1"/>
    <col min="3339" max="3339" width="27.7109375" style="52" customWidth="1"/>
    <col min="3340" max="3342" width="9.140625" style="52" customWidth="1"/>
    <col min="3343" max="3343" width="14.85546875" style="52" customWidth="1"/>
    <col min="3344" max="3344" width="13.85546875" style="52" customWidth="1"/>
    <col min="3345" max="3566" width="9.140625" style="52" customWidth="1"/>
    <col min="3567" max="3567" width="9.140625" style="52"/>
    <col min="3568" max="3568" width="6.5703125" style="52" customWidth="1"/>
    <col min="3569" max="3569" width="79.5703125" style="52" customWidth="1"/>
    <col min="3570" max="3570" width="23.5703125" style="52" customWidth="1"/>
    <col min="3571" max="3571" width="27.85546875" style="52" customWidth="1"/>
    <col min="3572" max="3572" width="22.28515625" style="52" customWidth="1"/>
    <col min="3573" max="3573" width="23.5703125" style="52" customWidth="1"/>
    <col min="3574" max="3574" width="39" style="52" customWidth="1"/>
    <col min="3575" max="3575" width="36.42578125" style="52" customWidth="1"/>
    <col min="3576" max="3576" width="8" style="52" customWidth="1"/>
    <col min="3577" max="3577" width="15.5703125" style="52" customWidth="1"/>
    <col min="3578" max="3578" width="17.28515625" style="52" customWidth="1"/>
    <col min="3579" max="3579" width="18.85546875" style="52" customWidth="1"/>
    <col min="3580" max="3580" width="81" style="52" customWidth="1"/>
    <col min="3581" max="3581" width="14.85546875" style="52" customWidth="1"/>
    <col min="3582" max="3582" width="15.7109375" style="52" customWidth="1"/>
    <col min="3583" max="3583" width="17.5703125" style="52" customWidth="1"/>
    <col min="3584" max="3584" width="18.42578125" style="52" customWidth="1"/>
    <col min="3585" max="3585" width="16.5703125" style="52" customWidth="1"/>
    <col min="3586" max="3586" width="17.7109375" style="52" customWidth="1"/>
    <col min="3587" max="3587" width="17.85546875" style="52" customWidth="1"/>
    <col min="3588" max="3588" width="18.42578125" style="52" customWidth="1"/>
    <col min="3589" max="3589" width="15.42578125" style="52" customWidth="1"/>
    <col min="3590" max="3590" width="14.5703125" style="52" customWidth="1"/>
    <col min="3591" max="3591" width="15" style="52" customWidth="1"/>
    <col min="3592" max="3592" width="6.7109375" style="52" customWidth="1"/>
    <col min="3593" max="3593" width="14.28515625" style="52" customWidth="1"/>
    <col min="3594" max="3594" width="17.5703125" style="52" customWidth="1"/>
    <col min="3595" max="3595" width="27.7109375" style="52" customWidth="1"/>
    <col min="3596" max="3598" width="9.140625" style="52" customWidth="1"/>
    <col min="3599" max="3599" width="14.85546875" style="52" customWidth="1"/>
    <col min="3600" max="3600" width="13.85546875" style="52" customWidth="1"/>
    <col min="3601" max="3822" width="9.140625" style="52" customWidth="1"/>
    <col min="3823" max="3823" width="9.140625" style="52"/>
    <col min="3824" max="3824" width="6.5703125" style="52" customWidth="1"/>
    <col min="3825" max="3825" width="79.5703125" style="52" customWidth="1"/>
    <col min="3826" max="3826" width="23.5703125" style="52" customWidth="1"/>
    <col min="3827" max="3827" width="27.85546875" style="52" customWidth="1"/>
    <col min="3828" max="3828" width="22.28515625" style="52" customWidth="1"/>
    <col min="3829" max="3829" width="23.5703125" style="52" customWidth="1"/>
    <col min="3830" max="3830" width="39" style="52" customWidth="1"/>
    <col min="3831" max="3831" width="36.42578125" style="52" customWidth="1"/>
    <col min="3832" max="3832" width="8" style="52" customWidth="1"/>
    <col min="3833" max="3833" width="15.5703125" style="52" customWidth="1"/>
    <col min="3834" max="3834" width="17.28515625" style="52" customWidth="1"/>
    <col min="3835" max="3835" width="18.85546875" style="52" customWidth="1"/>
    <col min="3836" max="3836" width="81" style="52" customWidth="1"/>
    <col min="3837" max="3837" width="14.85546875" style="52" customWidth="1"/>
    <col min="3838" max="3838" width="15.7109375" style="52" customWidth="1"/>
    <col min="3839" max="3839" width="17.5703125" style="52" customWidth="1"/>
    <col min="3840" max="3840" width="18.42578125" style="52" customWidth="1"/>
    <col min="3841" max="3841" width="16.5703125" style="52" customWidth="1"/>
    <col min="3842" max="3842" width="17.7109375" style="52" customWidth="1"/>
    <col min="3843" max="3843" width="17.85546875" style="52" customWidth="1"/>
    <col min="3844" max="3844" width="18.42578125" style="52" customWidth="1"/>
    <col min="3845" max="3845" width="15.42578125" style="52" customWidth="1"/>
    <col min="3846" max="3846" width="14.5703125" style="52" customWidth="1"/>
    <col min="3847" max="3847" width="15" style="52" customWidth="1"/>
    <col min="3848" max="3848" width="6.7109375" style="52" customWidth="1"/>
    <col min="3849" max="3849" width="14.28515625" style="52" customWidth="1"/>
    <col min="3850" max="3850" width="17.5703125" style="52" customWidth="1"/>
    <col min="3851" max="3851" width="27.7109375" style="52" customWidth="1"/>
    <col min="3852" max="3854" width="9.140625" style="52" customWidth="1"/>
    <col min="3855" max="3855" width="14.85546875" style="52" customWidth="1"/>
    <col min="3856" max="3856" width="13.85546875" style="52" customWidth="1"/>
    <col min="3857" max="4078" width="9.140625" style="52" customWidth="1"/>
    <col min="4079" max="4079" width="9.140625" style="52"/>
    <col min="4080" max="4080" width="6.5703125" style="52" customWidth="1"/>
    <col min="4081" max="4081" width="79.5703125" style="52" customWidth="1"/>
    <col min="4082" max="4082" width="23.5703125" style="52" customWidth="1"/>
    <col min="4083" max="4083" width="27.85546875" style="52" customWidth="1"/>
    <col min="4084" max="4084" width="22.28515625" style="52" customWidth="1"/>
    <col min="4085" max="4085" width="23.5703125" style="52" customWidth="1"/>
    <col min="4086" max="4086" width="39" style="52" customWidth="1"/>
    <col min="4087" max="4087" width="36.42578125" style="52" customWidth="1"/>
    <col min="4088" max="4088" width="8" style="52" customWidth="1"/>
    <col min="4089" max="4089" width="15.5703125" style="52" customWidth="1"/>
    <col min="4090" max="4090" width="17.28515625" style="52" customWidth="1"/>
    <col min="4091" max="4091" width="18.85546875" style="52" customWidth="1"/>
    <col min="4092" max="4092" width="81" style="52" customWidth="1"/>
    <col min="4093" max="4093" width="14.85546875" style="52" customWidth="1"/>
    <col min="4094" max="4094" width="15.7109375" style="52" customWidth="1"/>
    <col min="4095" max="4095" width="17.5703125" style="52" customWidth="1"/>
    <col min="4096" max="4096" width="18.42578125" style="52" customWidth="1"/>
    <col min="4097" max="4097" width="16.5703125" style="52" customWidth="1"/>
    <col min="4098" max="4098" width="17.7109375" style="52" customWidth="1"/>
    <col min="4099" max="4099" width="17.85546875" style="52" customWidth="1"/>
    <col min="4100" max="4100" width="18.42578125" style="52" customWidth="1"/>
    <col min="4101" max="4101" width="15.42578125" style="52" customWidth="1"/>
    <col min="4102" max="4102" width="14.5703125" style="52" customWidth="1"/>
    <col min="4103" max="4103" width="15" style="52" customWidth="1"/>
    <col min="4104" max="4104" width="6.7109375" style="52" customWidth="1"/>
    <col min="4105" max="4105" width="14.28515625" style="52" customWidth="1"/>
    <col min="4106" max="4106" width="17.5703125" style="52" customWidth="1"/>
    <col min="4107" max="4107" width="27.7109375" style="52" customWidth="1"/>
    <col min="4108" max="4110" width="9.140625" style="52" customWidth="1"/>
    <col min="4111" max="4111" width="14.85546875" style="52" customWidth="1"/>
    <col min="4112" max="4112" width="13.85546875" style="52" customWidth="1"/>
    <col min="4113" max="4334" width="9.140625" style="52" customWidth="1"/>
    <col min="4335" max="4335" width="9.140625" style="52"/>
    <col min="4336" max="4336" width="6.5703125" style="52" customWidth="1"/>
    <col min="4337" max="4337" width="79.5703125" style="52" customWidth="1"/>
    <col min="4338" max="4338" width="23.5703125" style="52" customWidth="1"/>
    <col min="4339" max="4339" width="27.85546875" style="52" customWidth="1"/>
    <col min="4340" max="4340" width="22.28515625" style="52" customWidth="1"/>
    <col min="4341" max="4341" width="23.5703125" style="52" customWidth="1"/>
    <col min="4342" max="4342" width="39" style="52" customWidth="1"/>
    <col min="4343" max="4343" width="36.42578125" style="52" customWidth="1"/>
    <col min="4344" max="4344" width="8" style="52" customWidth="1"/>
    <col min="4345" max="4345" width="15.5703125" style="52" customWidth="1"/>
    <col min="4346" max="4346" width="17.28515625" style="52" customWidth="1"/>
    <col min="4347" max="4347" width="18.85546875" style="52" customWidth="1"/>
    <col min="4348" max="4348" width="81" style="52" customWidth="1"/>
    <col min="4349" max="4349" width="14.85546875" style="52" customWidth="1"/>
    <col min="4350" max="4350" width="15.7109375" style="52" customWidth="1"/>
    <col min="4351" max="4351" width="17.5703125" style="52" customWidth="1"/>
    <col min="4352" max="4352" width="18.42578125" style="52" customWidth="1"/>
    <col min="4353" max="4353" width="16.5703125" style="52" customWidth="1"/>
    <col min="4354" max="4354" width="17.7109375" style="52" customWidth="1"/>
    <col min="4355" max="4355" width="17.85546875" style="52" customWidth="1"/>
    <col min="4356" max="4356" width="18.42578125" style="52" customWidth="1"/>
    <col min="4357" max="4357" width="15.42578125" style="52" customWidth="1"/>
    <col min="4358" max="4358" width="14.5703125" style="52" customWidth="1"/>
    <col min="4359" max="4359" width="15" style="52" customWidth="1"/>
    <col min="4360" max="4360" width="6.7109375" style="52" customWidth="1"/>
    <col min="4361" max="4361" width="14.28515625" style="52" customWidth="1"/>
    <col min="4362" max="4362" width="17.5703125" style="52" customWidth="1"/>
    <col min="4363" max="4363" width="27.7109375" style="52" customWidth="1"/>
    <col min="4364" max="4366" width="9.140625" style="52" customWidth="1"/>
    <col min="4367" max="4367" width="14.85546875" style="52" customWidth="1"/>
    <col min="4368" max="4368" width="13.85546875" style="52" customWidth="1"/>
    <col min="4369" max="4590" width="9.140625" style="52" customWidth="1"/>
    <col min="4591" max="4591" width="9.140625" style="52"/>
    <col min="4592" max="4592" width="6.5703125" style="52" customWidth="1"/>
    <col min="4593" max="4593" width="79.5703125" style="52" customWidth="1"/>
    <col min="4594" max="4594" width="23.5703125" style="52" customWidth="1"/>
    <col min="4595" max="4595" width="27.85546875" style="52" customWidth="1"/>
    <col min="4596" max="4596" width="22.28515625" style="52" customWidth="1"/>
    <col min="4597" max="4597" width="23.5703125" style="52" customWidth="1"/>
    <col min="4598" max="4598" width="39" style="52" customWidth="1"/>
    <col min="4599" max="4599" width="36.42578125" style="52" customWidth="1"/>
    <col min="4600" max="4600" width="8" style="52" customWidth="1"/>
    <col min="4601" max="4601" width="15.5703125" style="52" customWidth="1"/>
    <col min="4602" max="4602" width="17.28515625" style="52" customWidth="1"/>
    <col min="4603" max="4603" width="18.85546875" style="52" customWidth="1"/>
    <col min="4604" max="4604" width="81" style="52" customWidth="1"/>
    <col min="4605" max="4605" width="14.85546875" style="52" customWidth="1"/>
    <col min="4606" max="4606" width="15.7109375" style="52" customWidth="1"/>
    <col min="4607" max="4607" width="17.5703125" style="52" customWidth="1"/>
    <col min="4608" max="4608" width="18.42578125" style="52" customWidth="1"/>
    <col min="4609" max="4609" width="16.5703125" style="52" customWidth="1"/>
    <col min="4610" max="4610" width="17.7109375" style="52" customWidth="1"/>
    <col min="4611" max="4611" width="17.85546875" style="52" customWidth="1"/>
    <col min="4612" max="4612" width="18.42578125" style="52" customWidth="1"/>
    <col min="4613" max="4613" width="15.42578125" style="52" customWidth="1"/>
    <col min="4614" max="4614" width="14.5703125" style="52" customWidth="1"/>
    <col min="4615" max="4615" width="15" style="52" customWidth="1"/>
    <col min="4616" max="4616" width="6.7109375" style="52" customWidth="1"/>
    <col min="4617" max="4617" width="14.28515625" style="52" customWidth="1"/>
    <col min="4618" max="4618" width="17.5703125" style="52" customWidth="1"/>
    <col min="4619" max="4619" width="27.7109375" style="52" customWidth="1"/>
    <col min="4620" max="4622" width="9.140625" style="52" customWidth="1"/>
    <col min="4623" max="4623" width="14.85546875" style="52" customWidth="1"/>
    <col min="4624" max="4624" width="13.85546875" style="52" customWidth="1"/>
    <col min="4625" max="4846" width="9.140625" style="52" customWidth="1"/>
    <col min="4847" max="4847" width="9.140625" style="52"/>
    <col min="4848" max="4848" width="6.5703125" style="52" customWidth="1"/>
    <col min="4849" max="4849" width="79.5703125" style="52" customWidth="1"/>
    <col min="4850" max="4850" width="23.5703125" style="52" customWidth="1"/>
    <col min="4851" max="4851" width="27.85546875" style="52" customWidth="1"/>
    <col min="4852" max="4852" width="22.28515625" style="52" customWidth="1"/>
    <col min="4853" max="4853" width="23.5703125" style="52" customWidth="1"/>
    <col min="4854" max="4854" width="39" style="52" customWidth="1"/>
    <col min="4855" max="4855" width="36.42578125" style="52" customWidth="1"/>
    <col min="4856" max="4856" width="8" style="52" customWidth="1"/>
    <col min="4857" max="4857" width="15.5703125" style="52" customWidth="1"/>
    <col min="4858" max="4858" width="17.28515625" style="52" customWidth="1"/>
    <col min="4859" max="4859" width="18.85546875" style="52" customWidth="1"/>
    <col min="4860" max="4860" width="81" style="52" customWidth="1"/>
    <col min="4861" max="4861" width="14.85546875" style="52" customWidth="1"/>
    <col min="4862" max="4862" width="15.7109375" style="52" customWidth="1"/>
    <col min="4863" max="4863" width="17.5703125" style="52" customWidth="1"/>
    <col min="4864" max="4864" width="18.42578125" style="52" customWidth="1"/>
    <col min="4865" max="4865" width="16.5703125" style="52" customWidth="1"/>
    <col min="4866" max="4866" width="17.7109375" style="52" customWidth="1"/>
    <col min="4867" max="4867" width="17.85546875" style="52" customWidth="1"/>
    <col min="4868" max="4868" width="18.42578125" style="52" customWidth="1"/>
    <col min="4869" max="4869" width="15.42578125" style="52" customWidth="1"/>
    <col min="4870" max="4870" width="14.5703125" style="52" customWidth="1"/>
    <col min="4871" max="4871" width="15" style="52" customWidth="1"/>
    <col min="4872" max="4872" width="6.7109375" style="52" customWidth="1"/>
    <col min="4873" max="4873" width="14.28515625" style="52" customWidth="1"/>
    <col min="4874" max="4874" width="17.5703125" style="52" customWidth="1"/>
    <col min="4875" max="4875" width="27.7109375" style="52" customWidth="1"/>
    <col min="4876" max="4878" width="9.140625" style="52" customWidth="1"/>
    <col min="4879" max="4879" width="14.85546875" style="52" customWidth="1"/>
    <col min="4880" max="4880" width="13.85546875" style="52" customWidth="1"/>
    <col min="4881" max="5102" width="9.140625" style="52" customWidth="1"/>
    <col min="5103" max="5103" width="9.140625" style="52"/>
    <col min="5104" max="5104" width="6.5703125" style="52" customWidth="1"/>
    <col min="5105" max="5105" width="79.5703125" style="52" customWidth="1"/>
    <col min="5106" max="5106" width="23.5703125" style="52" customWidth="1"/>
    <col min="5107" max="5107" width="27.85546875" style="52" customWidth="1"/>
    <col min="5108" max="5108" width="22.28515625" style="52" customWidth="1"/>
    <col min="5109" max="5109" width="23.5703125" style="52" customWidth="1"/>
    <col min="5110" max="5110" width="39" style="52" customWidth="1"/>
    <col min="5111" max="5111" width="36.42578125" style="52" customWidth="1"/>
    <col min="5112" max="5112" width="8" style="52" customWidth="1"/>
    <col min="5113" max="5113" width="15.5703125" style="52" customWidth="1"/>
    <col min="5114" max="5114" width="17.28515625" style="52" customWidth="1"/>
    <col min="5115" max="5115" width="18.85546875" style="52" customWidth="1"/>
    <col min="5116" max="5116" width="81" style="52" customWidth="1"/>
    <col min="5117" max="5117" width="14.85546875" style="52" customWidth="1"/>
    <col min="5118" max="5118" width="15.7109375" style="52" customWidth="1"/>
    <col min="5119" max="5119" width="17.5703125" style="52" customWidth="1"/>
    <col min="5120" max="5120" width="18.42578125" style="52" customWidth="1"/>
    <col min="5121" max="5121" width="16.5703125" style="52" customWidth="1"/>
    <col min="5122" max="5122" width="17.7109375" style="52" customWidth="1"/>
    <col min="5123" max="5123" width="17.85546875" style="52" customWidth="1"/>
    <col min="5124" max="5124" width="18.42578125" style="52" customWidth="1"/>
    <col min="5125" max="5125" width="15.42578125" style="52" customWidth="1"/>
    <col min="5126" max="5126" width="14.5703125" style="52" customWidth="1"/>
    <col min="5127" max="5127" width="15" style="52" customWidth="1"/>
    <col min="5128" max="5128" width="6.7109375" style="52" customWidth="1"/>
    <col min="5129" max="5129" width="14.28515625" style="52" customWidth="1"/>
    <col min="5130" max="5130" width="17.5703125" style="52" customWidth="1"/>
    <col min="5131" max="5131" width="27.7109375" style="52" customWidth="1"/>
    <col min="5132" max="5134" width="9.140625" style="52" customWidth="1"/>
    <col min="5135" max="5135" width="14.85546875" style="52" customWidth="1"/>
    <col min="5136" max="5136" width="13.85546875" style="52" customWidth="1"/>
    <col min="5137" max="5358" width="9.140625" style="52" customWidth="1"/>
    <col min="5359" max="5359" width="9.140625" style="52"/>
    <col min="5360" max="5360" width="6.5703125" style="52" customWidth="1"/>
    <col min="5361" max="5361" width="79.5703125" style="52" customWidth="1"/>
    <col min="5362" max="5362" width="23.5703125" style="52" customWidth="1"/>
    <col min="5363" max="5363" width="27.85546875" style="52" customWidth="1"/>
    <col min="5364" max="5364" width="22.28515625" style="52" customWidth="1"/>
    <col min="5365" max="5365" width="23.5703125" style="52" customWidth="1"/>
    <col min="5366" max="5366" width="39" style="52" customWidth="1"/>
    <col min="5367" max="5367" width="36.42578125" style="52" customWidth="1"/>
    <col min="5368" max="5368" width="8" style="52" customWidth="1"/>
    <col min="5369" max="5369" width="15.5703125" style="52" customWidth="1"/>
    <col min="5370" max="5370" width="17.28515625" style="52" customWidth="1"/>
    <col min="5371" max="5371" width="18.85546875" style="52" customWidth="1"/>
    <col min="5372" max="5372" width="81" style="52" customWidth="1"/>
    <col min="5373" max="5373" width="14.85546875" style="52" customWidth="1"/>
    <col min="5374" max="5374" width="15.7109375" style="52" customWidth="1"/>
    <col min="5375" max="5375" width="17.5703125" style="52" customWidth="1"/>
    <col min="5376" max="5376" width="18.42578125" style="52" customWidth="1"/>
    <col min="5377" max="5377" width="16.5703125" style="52" customWidth="1"/>
    <col min="5378" max="5378" width="17.7109375" style="52" customWidth="1"/>
    <col min="5379" max="5379" width="17.85546875" style="52" customWidth="1"/>
    <col min="5380" max="5380" width="18.42578125" style="52" customWidth="1"/>
    <col min="5381" max="5381" width="15.42578125" style="52" customWidth="1"/>
    <col min="5382" max="5382" width="14.5703125" style="52" customWidth="1"/>
    <col min="5383" max="5383" width="15" style="52" customWidth="1"/>
    <col min="5384" max="5384" width="6.7109375" style="52" customWidth="1"/>
    <col min="5385" max="5385" width="14.28515625" style="52" customWidth="1"/>
    <col min="5386" max="5386" width="17.5703125" style="52" customWidth="1"/>
    <col min="5387" max="5387" width="27.7109375" style="52" customWidth="1"/>
    <col min="5388" max="5390" width="9.140625" style="52" customWidth="1"/>
    <col min="5391" max="5391" width="14.85546875" style="52" customWidth="1"/>
    <col min="5392" max="5392" width="13.85546875" style="52" customWidth="1"/>
    <col min="5393" max="5614" width="9.140625" style="52" customWidth="1"/>
    <col min="5615" max="5615" width="9.140625" style="52"/>
    <col min="5616" max="5616" width="6.5703125" style="52" customWidth="1"/>
    <col min="5617" max="5617" width="79.5703125" style="52" customWidth="1"/>
    <col min="5618" max="5618" width="23.5703125" style="52" customWidth="1"/>
    <col min="5619" max="5619" width="27.85546875" style="52" customWidth="1"/>
    <col min="5620" max="5620" width="22.28515625" style="52" customWidth="1"/>
    <col min="5621" max="5621" width="23.5703125" style="52" customWidth="1"/>
    <col min="5622" max="5622" width="39" style="52" customWidth="1"/>
    <col min="5623" max="5623" width="36.42578125" style="52" customWidth="1"/>
    <col min="5624" max="5624" width="8" style="52" customWidth="1"/>
    <col min="5625" max="5625" width="15.5703125" style="52" customWidth="1"/>
    <col min="5626" max="5626" width="17.28515625" style="52" customWidth="1"/>
    <col min="5627" max="5627" width="18.85546875" style="52" customWidth="1"/>
    <col min="5628" max="5628" width="81" style="52" customWidth="1"/>
    <col min="5629" max="5629" width="14.85546875" style="52" customWidth="1"/>
    <col min="5630" max="5630" width="15.7109375" style="52" customWidth="1"/>
    <col min="5631" max="5631" width="17.5703125" style="52" customWidth="1"/>
    <col min="5632" max="5632" width="18.42578125" style="52" customWidth="1"/>
    <col min="5633" max="5633" width="16.5703125" style="52" customWidth="1"/>
    <col min="5634" max="5634" width="17.7109375" style="52" customWidth="1"/>
    <col min="5635" max="5635" width="17.85546875" style="52" customWidth="1"/>
    <col min="5636" max="5636" width="18.42578125" style="52" customWidth="1"/>
    <col min="5637" max="5637" width="15.42578125" style="52" customWidth="1"/>
    <col min="5638" max="5638" width="14.5703125" style="52" customWidth="1"/>
    <col min="5639" max="5639" width="15" style="52" customWidth="1"/>
    <col min="5640" max="5640" width="6.7109375" style="52" customWidth="1"/>
    <col min="5641" max="5641" width="14.28515625" style="52" customWidth="1"/>
    <col min="5642" max="5642" width="17.5703125" style="52" customWidth="1"/>
    <col min="5643" max="5643" width="27.7109375" style="52" customWidth="1"/>
    <col min="5644" max="5646" width="9.140625" style="52" customWidth="1"/>
    <col min="5647" max="5647" width="14.85546875" style="52" customWidth="1"/>
    <col min="5648" max="5648" width="13.85546875" style="52" customWidth="1"/>
    <col min="5649" max="5870" width="9.140625" style="52" customWidth="1"/>
    <col min="5871" max="5871" width="9.140625" style="52"/>
    <col min="5872" max="5872" width="6.5703125" style="52" customWidth="1"/>
    <col min="5873" max="5873" width="79.5703125" style="52" customWidth="1"/>
    <col min="5874" max="5874" width="23.5703125" style="52" customWidth="1"/>
    <col min="5875" max="5875" width="27.85546875" style="52" customWidth="1"/>
    <col min="5876" max="5876" width="22.28515625" style="52" customWidth="1"/>
    <col min="5877" max="5877" width="23.5703125" style="52" customWidth="1"/>
    <col min="5878" max="5878" width="39" style="52" customWidth="1"/>
    <col min="5879" max="5879" width="36.42578125" style="52" customWidth="1"/>
    <col min="5880" max="5880" width="8" style="52" customWidth="1"/>
    <col min="5881" max="5881" width="15.5703125" style="52" customWidth="1"/>
    <col min="5882" max="5882" width="17.28515625" style="52" customWidth="1"/>
    <col min="5883" max="5883" width="18.85546875" style="52" customWidth="1"/>
    <col min="5884" max="5884" width="81" style="52" customWidth="1"/>
    <col min="5885" max="5885" width="14.85546875" style="52" customWidth="1"/>
    <col min="5886" max="5886" width="15.7109375" style="52" customWidth="1"/>
    <col min="5887" max="5887" width="17.5703125" style="52" customWidth="1"/>
    <col min="5888" max="5888" width="18.42578125" style="52" customWidth="1"/>
    <col min="5889" max="5889" width="16.5703125" style="52" customWidth="1"/>
    <col min="5890" max="5890" width="17.7109375" style="52" customWidth="1"/>
    <col min="5891" max="5891" width="17.85546875" style="52" customWidth="1"/>
    <col min="5892" max="5892" width="18.42578125" style="52" customWidth="1"/>
    <col min="5893" max="5893" width="15.42578125" style="52" customWidth="1"/>
    <col min="5894" max="5894" width="14.5703125" style="52" customWidth="1"/>
    <col min="5895" max="5895" width="15" style="52" customWidth="1"/>
    <col min="5896" max="5896" width="6.7109375" style="52" customWidth="1"/>
    <col min="5897" max="5897" width="14.28515625" style="52" customWidth="1"/>
    <col min="5898" max="5898" width="17.5703125" style="52" customWidth="1"/>
    <col min="5899" max="5899" width="27.7109375" style="52" customWidth="1"/>
    <col min="5900" max="5902" width="9.140625" style="52" customWidth="1"/>
    <col min="5903" max="5903" width="14.85546875" style="52" customWidth="1"/>
    <col min="5904" max="5904" width="13.85546875" style="52" customWidth="1"/>
    <col min="5905" max="6126" width="9.140625" style="52" customWidth="1"/>
    <col min="6127" max="6127" width="9.140625" style="52"/>
    <col min="6128" max="6128" width="6.5703125" style="52" customWidth="1"/>
    <col min="6129" max="6129" width="79.5703125" style="52" customWidth="1"/>
    <col min="6130" max="6130" width="23.5703125" style="52" customWidth="1"/>
    <col min="6131" max="6131" width="27.85546875" style="52" customWidth="1"/>
    <col min="6132" max="6132" width="22.28515625" style="52" customWidth="1"/>
    <col min="6133" max="6133" width="23.5703125" style="52" customWidth="1"/>
    <col min="6134" max="6134" width="39" style="52" customWidth="1"/>
    <col min="6135" max="6135" width="36.42578125" style="52" customWidth="1"/>
    <col min="6136" max="6136" width="8" style="52" customWidth="1"/>
    <col min="6137" max="6137" width="15.5703125" style="52" customWidth="1"/>
    <col min="6138" max="6138" width="17.28515625" style="52" customWidth="1"/>
    <col min="6139" max="6139" width="18.85546875" style="52" customWidth="1"/>
    <col min="6140" max="6140" width="81" style="52" customWidth="1"/>
    <col min="6141" max="6141" width="14.85546875" style="52" customWidth="1"/>
    <col min="6142" max="6142" width="15.7109375" style="52" customWidth="1"/>
    <col min="6143" max="6143" width="17.5703125" style="52" customWidth="1"/>
    <col min="6144" max="6144" width="18.42578125" style="52" customWidth="1"/>
    <col min="6145" max="6145" width="16.5703125" style="52" customWidth="1"/>
    <col min="6146" max="6146" width="17.7109375" style="52" customWidth="1"/>
    <col min="6147" max="6147" width="17.85546875" style="52" customWidth="1"/>
    <col min="6148" max="6148" width="18.42578125" style="52" customWidth="1"/>
    <col min="6149" max="6149" width="15.42578125" style="52" customWidth="1"/>
    <col min="6150" max="6150" width="14.5703125" style="52" customWidth="1"/>
    <col min="6151" max="6151" width="15" style="52" customWidth="1"/>
    <col min="6152" max="6152" width="6.7109375" style="52" customWidth="1"/>
    <col min="6153" max="6153" width="14.28515625" style="52" customWidth="1"/>
    <col min="6154" max="6154" width="17.5703125" style="52" customWidth="1"/>
    <col min="6155" max="6155" width="27.7109375" style="52" customWidth="1"/>
    <col min="6156" max="6158" width="9.140625" style="52" customWidth="1"/>
    <col min="6159" max="6159" width="14.85546875" style="52" customWidth="1"/>
    <col min="6160" max="6160" width="13.85546875" style="52" customWidth="1"/>
    <col min="6161" max="6382" width="9.140625" style="52" customWidth="1"/>
    <col min="6383" max="6383" width="9.140625" style="52"/>
    <col min="6384" max="6384" width="6.5703125" style="52" customWidth="1"/>
    <col min="6385" max="6385" width="79.5703125" style="52" customWidth="1"/>
    <col min="6386" max="6386" width="23.5703125" style="52" customWidth="1"/>
    <col min="6387" max="6387" width="27.85546875" style="52" customWidth="1"/>
    <col min="6388" max="6388" width="22.28515625" style="52" customWidth="1"/>
    <col min="6389" max="6389" width="23.5703125" style="52" customWidth="1"/>
    <col min="6390" max="6390" width="39" style="52" customWidth="1"/>
    <col min="6391" max="6391" width="36.42578125" style="52" customWidth="1"/>
    <col min="6392" max="6392" width="8" style="52" customWidth="1"/>
    <col min="6393" max="6393" width="15.5703125" style="52" customWidth="1"/>
    <col min="6394" max="6394" width="17.28515625" style="52" customWidth="1"/>
    <col min="6395" max="6395" width="18.85546875" style="52" customWidth="1"/>
    <col min="6396" max="6396" width="81" style="52" customWidth="1"/>
    <col min="6397" max="6397" width="14.85546875" style="52" customWidth="1"/>
    <col min="6398" max="6398" width="15.7109375" style="52" customWidth="1"/>
    <col min="6399" max="6399" width="17.5703125" style="52" customWidth="1"/>
    <col min="6400" max="6400" width="18.42578125" style="52" customWidth="1"/>
    <col min="6401" max="6401" width="16.5703125" style="52" customWidth="1"/>
    <col min="6402" max="6402" width="17.7109375" style="52" customWidth="1"/>
    <col min="6403" max="6403" width="17.85546875" style="52" customWidth="1"/>
    <col min="6404" max="6404" width="18.42578125" style="52" customWidth="1"/>
    <col min="6405" max="6405" width="15.42578125" style="52" customWidth="1"/>
    <col min="6406" max="6406" width="14.5703125" style="52" customWidth="1"/>
    <col min="6407" max="6407" width="15" style="52" customWidth="1"/>
    <col min="6408" max="6408" width="6.7109375" style="52" customWidth="1"/>
    <col min="6409" max="6409" width="14.28515625" style="52" customWidth="1"/>
    <col min="6410" max="6410" width="17.5703125" style="52" customWidth="1"/>
    <col min="6411" max="6411" width="27.7109375" style="52" customWidth="1"/>
    <col min="6412" max="6414" width="9.140625" style="52" customWidth="1"/>
    <col min="6415" max="6415" width="14.85546875" style="52" customWidth="1"/>
    <col min="6416" max="6416" width="13.85546875" style="52" customWidth="1"/>
    <col min="6417" max="6638" width="9.140625" style="52" customWidth="1"/>
    <col min="6639" max="6639" width="9.140625" style="52"/>
    <col min="6640" max="6640" width="6.5703125" style="52" customWidth="1"/>
    <col min="6641" max="6641" width="79.5703125" style="52" customWidth="1"/>
    <col min="6642" max="6642" width="23.5703125" style="52" customWidth="1"/>
    <col min="6643" max="6643" width="27.85546875" style="52" customWidth="1"/>
    <col min="6644" max="6644" width="22.28515625" style="52" customWidth="1"/>
    <col min="6645" max="6645" width="23.5703125" style="52" customWidth="1"/>
    <col min="6646" max="6646" width="39" style="52" customWidth="1"/>
    <col min="6647" max="6647" width="36.42578125" style="52" customWidth="1"/>
    <col min="6648" max="6648" width="8" style="52" customWidth="1"/>
    <col min="6649" max="6649" width="15.5703125" style="52" customWidth="1"/>
    <col min="6650" max="6650" width="17.28515625" style="52" customWidth="1"/>
    <col min="6651" max="6651" width="18.85546875" style="52" customWidth="1"/>
    <col min="6652" max="6652" width="81" style="52" customWidth="1"/>
    <col min="6653" max="6653" width="14.85546875" style="52" customWidth="1"/>
    <col min="6654" max="6654" width="15.7109375" style="52" customWidth="1"/>
    <col min="6655" max="6655" width="17.5703125" style="52" customWidth="1"/>
    <col min="6656" max="6656" width="18.42578125" style="52" customWidth="1"/>
    <col min="6657" max="6657" width="16.5703125" style="52" customWidth="1"/>
    <col min="6658" max="6658" width="17.7109375" style="52" customWidth="1"/>
    <col min="6659" max="6659" width="17.85546875" style="52" customWidth="1"/>
    <col min="6660" max="6660" width="18.42578125" style="52" customWidth="1"/>
    <col min="6661" max="6661" width="15.42578125" style="52" customWidth="1"/>
    <col min="6662" max="6662" width="14.5703125" style="52" customWidth="1"/>
    <col min="6663" max="6663" width="15" style="52" customWidth="1"/>
    <col min="6664" max="6664" width="6.7109375" style="52" customWidth="1"/>
    <col min="6665" max="6665" width="14.28515625" style="52" customWidth="1"/>
    <col min="6666" max="6666" width="17.5703125" style="52" customWidth="1"/>
    <col min="6667" max="6667" width="27.7109375" style="52" customWidth="1"/>
    <col min="6668" max="6670" width="9.140625" style="52" customWidth="1"/>
    <col min="6671" max="6671" width="14.85546875" style="52" customWidth="1"/>
    <col min="6672" max="6672" width="13.85546875" style="52" customWidth="1"/>
    <col min="6673" max="6894" width="9.140625" style="52" customWidth="1"/>
    <col min="6895" max="6895" width="9.140625" style="52"/>
    <col min="6896" max="6896" width="6.5703125" style="52" customWidth="1"/>
    <col min="6897" max="6897" width="79.5703125" style="52" customWidth="1"/>
    <col min="6898" max="6898" width="23.5703125" style="52" customWidth="1"/>
    <col min="6899" max="6899" width="27.85546875" style="52" customWidth="1"/>
    <col min="6900" max="6900" width="22.28515625" style="52" customWidth="1"/>
    <col min="6901" max="6901" width="23.5703125" style="52" customWidth="1"/>
    <col min="6902" max="6902" width="39" style="52" customWidth="1"/>
    <col min="6903" max="6903" width="36.42578125" style="52" customWidth="1"/>
    <col min="6904" max="6904" width="8" style="52" customWidth="1"/>
    <col min="6905" max="6905" width="15.5703125" style="52" customWidth="1"/>
    <col min="6906" max="6906" width="17.28515625" style="52" customWidth="1"/>
    <col min="6907" max="6907" width="18.85546875" style="52" customWidth="1"/>
    <col min="6908" max="6908" width="81" style="52" customWidth="1"/>
    <col min="6909" max="6909" width="14.85546875" style="52" customWidth="1"/>
    <col min="6910" max="6910" width="15.7109375" style="52" customWidth="1"/>
    <col min="6911" max="6911" width="17.5703125" style="52" customWidth="1"/>
    <col min="6912" max="6912" width="18.42578125" style="52" customWidth="1"/>
    <col min="6913" max="6913" width="16.5703125" style="52" customWidth="1"/>
    <col min="6914" max="6914" width="17.7109375" style="52" customWidth="1"/>
    <col min="6915" max="6915" width="17.85546875" style="52" customWidth="1"/>
    <col min="6916" max="6916" width="18.42578125" style="52" customWidth="1"/>
    <col min="6917" max="6917" width="15.42578125" style="52" customWidth="1"/>
    <col min="6918" max="6918" width="14.5703125" style="52" customWidth="1"/>
    <col min="6919" max="6919" width="15" style="52" customWidth="1"/>
    <col min="6920" max="6920" width="6.7109375" style="52" customWidth="1"/>
    <col min="6921" max="6921" width="14.28515625" style="52" customWidth="1"/>
    <col min="6922" max="6922" width="17.5703125" style="52" customWidth="1"/>
    <col min="6923" max="6923" width="27.7109375" style="52" customWidth="1"/>
    <col min="6924" max="6926" width="9.140625" style="52" customWidth="1"/>
    <col min="6927" max="6927" width="14.85546875" style="52" customWidth="1"/>
    <col min="6928" max="6928" width="13.85546875" style="52" customWidth="1"/>
    <col min="6929" max="7150" width="9.140625" style="52" customWidth="1"/>
    <col min="7151" max="7151" width="9.140625" style="52"/>
    <col min="7152" max="7152" width="6.5703125" style="52" customWidth="1"/>
    <col min="7153" max="7153" width="79.5703125" style="52" customWidth="1"/>
    <col min="7154" max="7154" width="23.5703125" style="52" customWidth="1"/>
    <col min="7155" max="7155" width="27.85546875" style="52" customWidth="1"/>
    <col min="7156" max="7156" width="22.28515625" style="52" customWidth="1"/>
    <col min="7157" max="7157" width="23.5703125" style="52" customWidth="1"/>
    <col min="7158" max="7158" width="39" style="52" customWidth="1"/>
    <col min="7159" max="7159" width="36.42578125" style="52" customWidth="1"/>
    <col min="7160" max="7160" width="8" style="52" customWidth="1"/>
    <col min="7161" max="7161" width="15.5703125" style="52" customWidth="1"/>
    <col min="7162" max="7162" width="17.28515625" style="52" customWidth="1"/>
    <col min="7163" max="7163" width="18.85546875" style="52" customWidth="1"/>
    <col min="7164" max="7164" width="81" style="52" customWidth="1"/>
    <col min="7165" max="7165" width="14.85546875" style="52" customWidth="1"/>
    <col min="7166" max="7166" width="15.7109375" style="52" customWidth="1"/>
    <col min="7167" max="7167" width="17.5703125" style="52" customWidth="1"/>
    <col min="7168" max="7168" width="18.42578125" style="52" customWidth="1"/>
    <col min="7169" max="7169" width="16.5703125" style="52" customWidth="1"/>
    <col min="7170" max="7170" width="17.7109375" style="52" customWidth="1"/>
    <col min="7171" max="7171" width="17.85546875" style="52" customWidth="1"/>
    <col min="7172" max="7172" width="18.42578125" style="52" customWidth="1"/>
    <col min="7173" max="7173" width="15.42578125" style="52" customWidth="1"/>
    <col min="7174" max="7174" width="14.5703125" style="52" customWidth="1"/>
    <col min="7175" max="7175" width="15" style="52" customWidth="1"/>
    <col min="7176" max="7176" width="6.7109375" style="52" customWidth="1"/>
    <col min="7177" max="7177" width="14.28515625" style="52" customWidth="1"/>
    <col min="7178" max="7178" width="17.5703125" style="52" customWidth="1"/>
    <col min="7179" max="7179" width="27.7109375" style="52" customWidth="1"/>
    <col min="7180" max="7182" width="9.140625" style="52" customWidth="1"/>
    <col min="7183" max="7183" width="14.85546875" style="52" customWidth="1"/>
    <col min="7184" max="7184" width="13.85546875" style="52" customWidth="1"/>
    <col min="7185" max="7406" width="9.140625" style="52" customWidth="1"/>
    <col min="7407" max="7407" width="9.140625" style="52"/>
    <col min="7408" max="7408" width="6.5703125" style="52" customWidth="1"/>
    <col min="7409" max="7409" width="79.5703125" style="52" customWidth="1"/>
    <col min="7410" max="7410" width="23.5703125" style="52" customWidth="1"/>
    <col min="7411" max="7411" width="27.85546875" style="52" customWidth="1"/>
    <col min="7412" max="7412" width="22.28515625" style="52" customWidth="1"/>
    <col min="7413" max="7413" width="23.5703125" style="52" customWidth="1"/>
    <col min="7414" max="7414" width="39" style="52" customWidth="1"/>
    <col min="7415" max="7415" width="36.42578125" style="52" customWidth="1"/>
    <col min="7416" max="7416" width="8" style="52" customWidth="1"/>
    <col min="7417" max="7417" width="15.5703125" style="52" customWidth="1"/>
    <col min="7418" max="7418" width="17.28515625" style="52" customWidth="1"/>
    <col min="7419" max="7419" width="18.85546875" style="52" customWidth="1"/>
    <col min="7420" max="7420" width="81" style="52" customWidth="1"/>
    <col min="7421" max="7421" width="14.85546875" style="52" customWidth="1"/>
    <col min="7422" max="7422" width="15.7109375" style="52" customWidth="1"/>
    <col min="7423" max="7423" width="17.5703125" style="52" customWidth="1"/>
    <col min="7424" max="7424" width="18.42578125" style="52" customWidth="1"/>
    <col min="7425" max="7425" width="16.5703125" style="52" customWidth="1"/>
    <col min="7426" max="7426" width="17.7109375" style="52" customWidth="1"/>
    <col min="7427" max="7427" width="17.85546875" style="52" customWidth="1"/>
    <col min="7428" max="7428" width="18.42578125" style="52" customWidth="1"/>
    <col min="7429" max="7429" width="15.42578125" style="52" customWidth="1"/>
    <col min="7430" max="7430" width="14.5703125" style="52" customWidth="1"/>
    <col min="7431" max="7431" width="15" style="52" customWidth="1"/>
    <col min="7432" max="7432" width="6.7109375" style="52" customWidth="1"/>
    <col min="7433" max="7433" width="14.28515625" style="52" customWidth="1"/>
    <col min="7434" max="7434" width="17.5703125" style="52" customWidth="1"/>
    <col min="7435" max="7435" width="27.7109375" style="52" customWidth="1"/>
    <col min="7436" max="7438" width="9.140625" style="52" customWidth="1"/>
    <col min="7439" max="7439" width="14.85546875" style="52" customWidth="1"/>
    <col min="7440" max="7440" width="13.85546875" style="52" customWidth="1"/>
    <col min="7441" max="7662" width="9.140625" style="52" customWidth="1"/>
    <col min="7663" max="7663" width="9.140625" style="52"/>
    <col min="7664" max="7664" width="6.5703125" style="52" customWidth="1"/>
    <col min="7665" max="7665" width="79.5703125" style="52" customWidth="1"/>
    <col min="7666" max="7666" width="23.5703125" style="52" customWidth="1"/>
    <col min="7667" max="7667" width="27.85546875" style="52" customWidth="1"/>
    <col min="7668" max="7668" width="22.28515625" style="52" customWidth="1"/>
    <col min="7669" max="7669" width="23.5703125" style="52" customWidth="1"/>
    <col min="7670" max="7670" width="39" style="52" customWidth="1"/>
    <col min="7671" max="7671" width="36.42578125" style="52" customWidth="1"/>
    <col min="7672" max="7672" width="8" style="52" customWidth="1"/>
    <col min="7673" max="7673" width="15.5703125" style="52" customWidth="1"/>
    <col min="7674" max="7674" width="17.28515625" style="52" customWidth="1"/>
    <col min="7675" max="7675" width="18.85546875" style="52" customWidth="1"/>
    <col min="7676" max="7676" width="81" style="52" customWidth="1"/>
    <col min="7677" max="7677" width="14.85546875" style="52" customWidth="1"/>
    <col min="7678" max="7678" width="15.7109375" style="52" customWidth="1"/>
    <col min="7679" max="7679" width="17.5703125" style="52" customWidth="1"/>
    <col min="7680" max="7680" width="18.42578125" style="52" customWidth="1"/>
    <col min="7681" max="7681" width="16.5703125" style="52" customWidth="1"/>
    <col min="7682" max="7682" width="17.7109375" style="52" customWidth="1"/>
    <col min="7683" max="7683" width="17.85546875" style="52" customWidth="1"/>
    <col min="7684" max="7684" width="18.42578125" style="52" customWidth="1"/>
    <col min="7685" max="7685" width="15.42578125" style="52" customWidth="1"/>
    <col min="7686" max="7686" width="14.5703125" style="52" customWidth="1"/>
    <col min="7687" max="7687" width="15" style="52" customWidth="1"/>
    <col min="7688" max="7688" width="6.7109375" style="52" customWidth="1"/>
    <col min="7689" max="7689" width="14.28515625" style="52" customWidth="1"/>
    <col min="7690" max="7690" width="17.5703125" style="52" customWidth="1"/>
    <col min="7691" max="7691" width="27.7109375" style="52" customWidth="1"/>
    <col min="7692" max="7694" width="9.140625" style="52" customWidth="1"/>
    <col min="7695" max="7695" width="14.85546875" style="52" customWidth="1"/>
    <col min="7696" max="7696" width="13.85546875" style="52" customWidth="1"/>
    <col min="7697" max="7918" width="9.140625" style="52" customWidth="1"/>
    <col min="7919" max="7919" width="9.140625" style="52"/>
    <col min="7920" max="7920" width="6.5703125" style="52" customWidth="1"/>
    <col min="7921" max="7921" width="79.5703125" style="52" customWidth="1"/>
    <col min="7922" max="7922" width="23.5703125" style="52" customWidth="1"/>
    <col min="7923" max="7923" width="27.85546875" style="52" customWidth="1"/>
    <col min="7924" max="7924" width="22.28515625" style="52" customWidth="1"/>
    <col min="7925" max="7925" width="23.5703125" style="52" customWidth="1"/>
    <col min="7926" max="7926" width="39" style="52" customWidth="1"/>
    <col min="7927" max="7927" width="36.42578125" style="52" customWidth="1"/>
    <col min="7928" max="7928" width="8" style="52" customWidth="1"/>
    <col min="7929" max="7929" width="15.5703125" style="52" customWidth="1"/>
    <col min="7930" max="7930" width="17.28515625" style="52" customWidth="1"/>
    <col min="7931" max="7931" width="18.85546875" style="52" customWidth="1"/>
    <col min="7932" max="7932" width="81" style="52" customWidth="1"/>
    <col min="7933" max="7933" width="14.85546875" style="52" customWidth="1"/>
    <col min="7934" max="7934" width="15.7109375" style="52" customWidth="1"/>
    <col min="7935" max="7935" width="17.5703125" style="52" customWidth="1"/>
    <col min="7936" max="7936" width="18.42578125" style="52" customWidth="1"/>
    <col min="7937" max="7937" width="16.5703125" style="52" customWidth="1"/>
    <col min="7938" max="7938" width="17.7109375" style="52" customWidth="1"/>
    <col min="7939" max="7939" width="17.85546875" style="52" customWidth="1"/>
    <col min="7940" max="7940" width="18.42578125" style="52" customWidth="1"/>
    <col min="7941" max="7941" width="15.42578125" style="52" customWidth="1"/>
    <col min="7942" max="7942" width="14.5703125" style="52" customWidth="1"/>
    <col min="7943" max="7943" width="15" style="52" customWidth="1"/>
    <col min="7944" max="7944" width="6.7109375" style="52" customWidth="1"/>
    <col min="7945" max="7945" width="14.28515625" style="52" customWidth="1"/>
    <col min="7946" max="7946" width="17.5703125" style="52" customWidth="1"/>
    <col min="7947" max="7947" width="27.7109375" style="52" customWidth="1"/>
    <col min="7948" max="7950" width="9.140625" style="52" customWidth="1"/>
    <col min="7951" max="7951" width="14.85546875" style="52" customWidth="1"/>
    <col min="7952" max="7952" width="13.85546875" style="52" customWidth="1"/>
    <col min="7953" max="8174" width="9.140625" style="52" customWidth="1"/>
    <col min="8175" max="8175" width="9.140625" style="52"/>
    <col min="8176" max="8176" width="6.5703125" style="52" customWidth="1"/>
    <col min="8177" max="8177" width="79.5703125" style="52" customWidth="1"/>
    <col min="8178" max="8178" width="23.5703125" style="52" customWidth="1"/>
    <col min="8179" max="8179" width="27.85546875" style="52" customWidth="1"/>
    <col min="8180" max="8180" width="22.28515625" style="52" customWidth="1"/>
    <col min="8181" max="8181" width="23.5703125" style="52" customWidth="1"/>
    <col min="8182" max="8182" width="39" style="52" customWidth="1"/>
    <col min="8183" max="8183" width="36.42578125" style="52" customWidth="1"/>
    <col min="8184" max="8184" width="8" style="52" customWidth="1"/>
    <col min="8185" max="8185" width="15.5703125" style="52" customWidth="1"/>
    <col min="8186" max="8186" width="17.28515625" style="52" customWidth="1"/>
    <col min="8187" max="8187" width="18.85546875" style="52" customWidth="1"/>
    <col min="8188" max="8188" width="81" style="52" customWidth="1"/>
    <col min="8189" max="8189" width="14.85546875" style="52" customWidth="1"/>
    <col min="8190" max="8190" width="15.7109375" style="52" customWidth="1"/>
    <col min="8191" max="8191" width="17.5703125" style="52" customWidth="1"/>
    <col min="8192" max="8192" width="18.42578125" style="52" customWidth="1"/>
    <col min="8193" max="8193" width="16.5703125" style="52" customWidth="1"/>
    <col min="8194" max="8194" width="17.7109375" style="52" customWidth="1"/>
    <col min="8195" max="8195" width="17.85546875" style="52" customWidth="1"/>
    <col min="8196" max="8196" width="18.42578125" style="52" customWidth="1"/>
    <col min="8197" max="8197" width="15.42578125" style="52" customWidth="1"/>
    <col min="8198" max="8198" width="14.5703125" style="52" customWidth="1"/>
    <col min="8199" max="8199" width="15" style="52" customWidth="1"/>
    <col min="8200" max="8200" width="6.7109375" style="52" customWidth="1"/>
    <col min="8201" max="8201" width="14.28515625" style="52" customWidth="1"/>
    <col min="8202" max="8202" width="17.5703125" style="52" customWidth="1"/>
    <col min="8203" max="8203" width="27.7109375" style="52" customWidth="1"/>
    <col min="8204" max="8206" width="9.140625" style="52" customWidth="1"/>
    <col min="8207" max="8207" width="14.85546875" style="52" customWidth="1"/>
    <col min="8208" max="8208" width="13.85546875" style="52" customWidth="1"/>
    <col min="8209" max="8430" width="9.140625" style="52" customWidth="1"/>
    <col min="8431" max="8431" width="9.140625" style="52"/>
    <col min="8432" max="8432" width="6.5703125" style="52" customWidth="1"/>
    <col min="8433" max="8433" width="79.5703125" style="52" customWidth="1"/>
    <col min="8434" max="8434" width="23.5703125" style="52" customWidth="1"/>
    <col min="8435" max="8435" width="27.85546875" style="52" customWidth="1"/>
    <col min="8436" max="8436" width="22.28515625" style="52" customWidth="1"/>
    <col min="8437" max="8437" width="23.5703125" style="52" customWidth="1"/>
    <col min="8438" max="8438" width="39" style="52" customWidth="1"/>
    <col min="8439" max="8439" width="36.42578125" style="52" customWidth="1"/>
    <col min="8440" max="8440" width="8" style="52" customWidth="1"/>
    <col min="8441" max="8441" width="15.5703125" style="52" customWidth="1"/>
    <col min="8442" max="8442" width="17.28515625" style="52" customWidth="1"/>
    <col min="8443" max="8443" width="18.85546875" style="52" customWidth="1"/>
    <col min="8444" max="8444" width="81" style="52" customWidth="1"/>
    <col min="8445" max="8445" width="14.85546875" style="52" customWidth="1"/>
    <col min="8446" max="8446" width="15.7109375" style="52" customWidth="1"/>
    <col min="8447" max="8447" width="17.5703125" style="52" customWidth="1"/>
    <col min="8448" max="8448" width="18.42578125" style="52" customWidth="1"/>
    <col min="8449" max="8449" width="16.5703125" style="52" customWidth="1"/>
    <col min="8450" max="8450" width="17.7109375" style="52" customWidth="1"/>
    <col min="8451" max="8451" width="17.85546875" style="52" customWidth="1"/>
    <col min="8452" max="8452" width="18.42578125" style="52" customWidth="1"/>
    <col min="8453" max="8453" width="15.42578125" style="52" customWidth="1"/>
    <col min="8454" max="8454" width="14.5703125" style="52" customWidth="1"/>
    <col min="8455" max="8455" width="15" style="52" customWidth="1"/>
    <col min="8456" max="8456" width="6.7109375" style="52" customWidth="1"/>
    <col min="8457" max="8457" width="14.28515625" style="52" customWidth="1"/>
    <col min="8458" max="8458" width="17.5703125" style="52" customWidth="1"/>
    <col min="8459" max="8459" width="27.7109375" style="52" customWidth="1"/>
    <col min="8460" max="8462" width="9.140625" style="52" customWidth="1"/>
    <col min="8463" max="8463" width="14.85546875" style="52" customWidth="1"/>
    <col min="8464" max="8464" width="13.85546875" style="52" customWidth="1"/>
    <col min="8465" max="8686" width="9.140625" style="52" customWidth="1"/>
    <col min="8687" max="8687" width="9.140625" style="52"/>
    <col min="8688" max="8688" width="6.5703125" style="52" customWidth="1"/>
    <col min="8689" max="8689" width="79.5703125" style="52" customWidth="1"/>
    <col min="8690" max="8690" width="23.5703125" style="52" customWidth="1"/>
    <col min="8691" max="8691" width="27.85546875" style="52" customWidth="1"/>
    <col min="8692" max="8692" width="22.28515625" style="52" customWidth="1"/>
    <col min="8693" max="8693" width="23.5703125" style="52" customWidth="1"/>
    <col min="8694" max="8694" width="39" style="52" customWidth="1"/>
    <col min="8695" max="8695" width="36.42578125" style="52" customWidth="1"/>
    <col min="8696" max="8696" width="8" style="52" customWidth="1"/>
    <col min="8697" max="8697" width="15.5703125" style="52" customWidth="1"/>
    <col min="8698" max="8698" width="17.28515625" style="52" customWidth="1"/>
    <col min="8699" max="8699" width="18.85546875" style="52" customWidth="1"/>
    <col min="8700" max="8700" width="81" style="52" customWidth="1"/>
    <col min="8701" max="8701" width="14.85546875" style="52" customWidth="1"/>
    <col min="8702" max="8702" width="15.7109375" style="52" customWidth="1"/>
    <col min="8703" max="8703" width="17.5703125" style="52" customWidth="1"/>
    <col min="8704" max="8704" width="18.42578125" style="52" customWidth="1"/>
    <col min="8705" max="8705" width="16.5703125" style="52" customWidth="1"/>
    <col min="8706" max="8706" width="17.7109375" style="52" customWidth="1"/>
    <col min="8707" max="8707" width="17.85546875" style="52" customWidth="1"/>
    <col min="8708" max="8708" width="18.42578125" style="52" customWidth="1"/>
    <col min="8709" max="8709" width="15.42578125" style="52" customWidth="1"/>
    <col min="8710" max="8710" width="14.5703125" style="52" customWidth="1"/>
    <col min="8711" max="8711" width="15" style="52" customWidth="1"/>
    <col min="8712" max="8712" width="6.7109375" style="52" customWidth="1"/>
    <col min="8713" max="8713" width="14.28515625" style="52" customWidth="1"/>
    <col min="8714" max="8714" width="17.5703125" style="52" customWidth="1"/>
    <col min="8715" max="8715" width="27.7109375" style="52" customWidth="1"/>
    <col min="8716" max="8718" width="9.140625" style="52" customWidth="1"/>
    <col min="8719" max="8719" width="14.85546875" style="52" customWidth="1"/>
    <col min="8720" max="8720" width="13.85546875" style="52" customWidth="1"/>
    <col min="8721" max="8942" width="9.140625" style="52" customWidth="1"/>
    <col min="8943" max="8943" width="9.140625" style="52"/>
    <col min="8944" max="8944" width="6.5703125" style="52" customWidth="1"/>
    <col min="8945" max="8945" width="79.5703125" style="52" customWidth="1"/>
    <col min="8946" max="8946" width="23.5703125" style="52" customWidth="1"/>
    <col min="8947" max="8947" width="27.85546875" style="52" customWidth="1"/>
    <col min="8948" max="8948" width="22.28515625" style="52" customWidth="1"/>
    <col min="8949" max="8949" width="23.5703125" style="52" customWidth="1"/>
    <col min="8950" max="8950" width="39" style="52" customWidth="1"/>
    <col min="8951" max="8951" width="36.42578125" style="52" customWidth="1"/>
    <col min="8952" max="8952" width="8" style="52" customWidth="1"/>
    <col min="8953" max="8953" width="15.5703125" style="52" customWidth="1"/>
    <col min="8954" max="8954" width="17.28515625" style="52" customWidth="1"/>
    <col min="8955" max="8955" width="18.85546875" style="52" customWidth="1"/>
    <col min="8956" max="8956" width="81" style="52" customWidth="1"/>
    <col min="8957" max="8957" width="14.85546875" style="52" customWidth="1"/>
    <col min="8958" max="8958" width="15.7109375" style="52" customWidth="1"/>
    <col min="8959" max="8959" width="17.5703125" style="52" customWidth="1"/>
    <col min="8960" max="8960" width="18.42578125" style="52" customWidth="1"/>
    <col min="8961" max="8961" width="16.5703125" style="52" customWidth="1"/>
    <col min="8962" max="8962" width="17.7109375" style="52" customWidth="1"/>
    <col min="8963" max="8963" width="17.85546875" style="52" customWidth="1"/>
    <col min="8964" max="8964" width="18.42578125" style="52" customWidth="1"/>
    <col min="8965" max="8965" width="15.42578125" style="52" customWidth="1"/>
    <col min="8966" max="8966" width="14.5703125" style="52" customWidth="1"/>
    <col min="8967" max="8967" width="15" style="52" customWidth="1"/>
    <col min="8968" max="8968" width="6.7109375" style="52" customWidth="1"/>
    <col min="8969" max="8969" width="14.28515625" style="52" customWidth="1"/>
    <col min="8970" max="8970" width="17.5703125" style="52" customWidth="1"/>
    <col min="8971" max="8971" width="27.7109375" style="52" customWidth="1"/>
    <col min="8972" max="8974" width="9.140625" style="52" customWidth="1"/>
    <col min="8975" max="8975" width="14.85546875" style="52" customWidth="1"/>
    <col min="8976" max="8976" width="13.85546875" style="52" customWidth="1"/>
    <col min="8977" max="9198" width="9.140625" style="52" customWidth="1"/>
    <col min="9199" max="9199" width="9.140625" style="52"/>
    <col min="9200" max="9200" width="6.5703125" style="52" customWidth="1"/>
    <col min="9201" max="9201" width="79.5703125" style="52" customWidth="1"/>
    <col min="9202" max="9202" width="23.5703125" style="52" customWidth="1"/>
    <col min="9203" max="9203" width="27.85546875" style="52" customWidth="1"/>
    <col min="9204" max="9204" width="22.28515625" style="52" customWidth="1"/>
    <col min="9205" max="9205" width="23.5703125" style="52" customWidth="1"/>
    <col min="9206" max="9206" width="39" style="52" customWidth="1"/>
    <col min="9207" max="9207" width="36.42578125" style="52" customWidth="1"/>
    <col min="9208" max="9208" width="8" style="52" customWidth="1"/>
    <col min="9209" max="9209" width="15.5703125" style="52" customWidth="1"/>
    <col min="9210" max="9210" width="17.28515625" style="52" customWidth="1"/>
    <col min="9211" max="9211" width="18.85546875" style="52" customWidth="1"/>
    <col min="9212" max="9212" width="81" style="52" customWidth="1"/>
    <col min="9213" max="9213" width="14.85546875" style="52" customWidth="1"/>
    <col min="9214" max="9214" width="15.7109375" style="52" customWidth="1"/>
    <col min="9215" max="9215" width="17.5703125" style="52" customWidth="1"/>
    <col min="9216" max="9216" width="18.42578125" style="52" customWidth="1"/>
    <col min="9217" max="9217" width="16.5703125" style="52" customWidth="1"/>
    <col min="9218" max="9218" width="17.7109375" style="52" customWidth="1"/>
    <col min="9219" max="9219" width="17.85546875" style="52" customWidth="1"/>
    <col min="9220" max="9220" width="18.42578125" style="52" customWidth="1"/>
    <col min="9221" max="9221" width="15.42578125" style="52" customWidth="1"/>
    <col min="9222" max="9222" width="14.5703125" style="52" customWidth="1"/>
    <col min="9223" max="9223" width="15" style="52" customWidth="1"/>
    <col min="9224" max="9224" width="6.7109375" style="52" customWidth="1"/>
    <col min="9225" max="9225" width="14.28515625" style="52" customWidth="1"/>
    <col min="9226" max="9226" width="17.5703125" style="52" customWidth="1"/>
    <col min="9227" max="9227" width="27.7109375" style="52" customWidth="1"/>
    <col min="9228" max="9230" width="9.140625" style="52" customWidth="1"/>
    <col min="9231" max="9231" width="14.85546875" style="52" customWidth="1"/>
    <col min="9232" max="9232" width="13.85546875" style="52" customWidth="1"/>
    <col min="9233" max="9454" width="9.140625" style="52" customWidth="1"/>
    <col min="9455" max="9455" width="9.140625" style="52"/>
    <col min="9456" max="9456" width="6.5703125" style="52" customWidth="1"/>
    <col min="9457" max="9457" width="79.5703125" style="52" customWidth="1"/>
    <col min="9458" max="9458" width="23.5703125" style="52" customWidth="1"/>
    <col min="9459" max="9459" width="27.85546875" style="52" customWidth="1"/>
    <col min="9460" max="9460" width="22.28515625" style="52" customWidth="1"/>
    <col min="9461" max="9461" width="23.5703125" style="52" customWidth="1"/>
    <col min="9462" max="9462" width="39" style="52" customWidth="1"/>
    <col min="9463" max="9463" width="36.42578125" style="52" customWidth="1"/>
    <col min="9464" max="9464" width="8" style="52" customWidth="1"/>
    <col min="9465" max="9465" width="15.5703125" style="52" customWidth="1"/>
    <col min="9466" max="9466" width="17.28515625" style="52" customWidth="1"/>
    <col min="9467" max="9467" width="18.85546875" style="52" customWidth="1"/>
    <col min="9468" max="9468" width="81" style="52" customWidth="1"/>
    <col min="9469" max="9469" width="14.85546875" style="52" customWidth="1"/>
    <col min="9470" max="9470" width="15.7109375" style="52" customWidth="1"/>
    <col min="9471" max="9471" width="17.5703125" style="52" customWidth="1"/>
    <col min="9472" max="9472" width="18.42578125" style="52" customWidth="1"/>
    <col min="9473" max="9473" width="16.5703125" style="52" customWidth="1"/>
    <col min="9474" max="9474" width="17.7109375" style="52" customWidth="1"/>
    <col min="9475" max="9475" width="17.85546875" style="52" customWidth="1"/>
    <col min="9476" max="9476" width="18.42578125" style="52" customWidth="1"/>
    <col min="9477" max="9477" width="15.42578125" style="52" customWidth="1"/>
    <col min="9478" max="9478" width="14.5703125" style="52" customWidth="1"/>
    <col min="9479" max="9479" width="15" style="52" customWidth="1"/>
    <col min="9480" max="9480" width="6.7109375" style="52" customWidth="1"/>
    <col min="9481" max="9481" width="14.28515625" style="52" customWidth="1"/>
    <col min="9482" max="9482" width="17.5703125" style="52" customWidth="1"/>
    <col min="9483" max="9483" width="27.7109375" style="52" customWidth="1"/>
    <col min="9484" max="9486" width="9.140625" style="52" customWidth="1"/>
    <col min="9487" max="9487" width="14.85546875" style="52" customWidth="1"/>
    <col min="9488" max="9488" width="13.85546875" style="52" customWidth="1"/>
    <col min="9489" max="9710" width="9.140625" style="52" customWidth="1"/>
    <col min="9711" max="9711" width="9.140625" style="52"/>
    <col min="9712" max="9712" width="6.5703125" style="52" customWidth="1"/>
    <col min="9713" max="9713" width="79.5703125" style="52" customWidth="1"/>
    <col min="9714" max="9714" width="23.5703125" style="52" customWidth="1"/>
    <col min="9715" max="9715" width="27.85546875" style="52" customWidth="1"/>
    <col min="9716" max="9716" width="22.28515625" style="52" customWidth="1"/>
    <col min="9717" max="9717" width="23.5703125" style="52" customWidth="1"/>
    <col min="9718" max="9718" width="39" style="52" customWidth="1"/>
    <col min="9719" max="9719" width="36.42578125" style="52" customWidth="1"/>
    <col min="9720" max="9720" width="8" style="52" customWidth="1"/>
    <col min="9721" max="9721" width="15.5703125" style="52" customWidth="1"/>
    <col min="9722" max="9722" width="17.28515625" style="52" customWidth="1"/>
    <col min="9723" max="9723" width="18.85546875" style="52" customWidth="1"/>
    <col min="9724" max="9724" width="81" style="52" customWidth="1"/>
    <col min="9725" max="9725" width="14.85546875" style="52" customWidth="1"/>
    <col min="9726" max="9726" width="15.7109375" style="52" customWidth="1"/>
    <col min="9727" max="9727" width="17.5703125" style="52" customWidth="1"/>
    <col min="9728" max="9728" width="18.42578125" style="52" customWidth="1"/>
    <col min="9729" max="9729" width="16.5703125" style="52" customWidth="1"/>
    <col min="9730" max="9730" width="17.7109375" style="52" customWidth="1"/>
    <col min="9731" max="9731" width="17.85546875" style="52" customWidth="1"/>
    <col min="9732" max="9732" width="18.42578125" style="52" customWidth="1"/>
    <col min="9733" max="9733" width="15.42578125" style="52" customWidth="1"/>
    <col min="9734" max="9734" width="14.5703125" style="52" customWidth="1"/>
    <col min="9735" max="9735" width="15" style="52" customWidth="1"/>
    <col min="9736" max="9736" width="6.7109375" style="52" customWidth="1"/>
    <col min="9737" max="9737" width="14.28515625" style="52" customWidth="1"/>
    <col min="9738" max="9738" width="17.5703125" style="52" customWidth="1"/>
    <col min="9739" max="9739" width="27.7109375" style="52" customWidth="1"/>
    <col min="9740" max="9742" width="9.140625" style="52" customWidth="1"/>
    <col min="9743" max="9743" width="14.85546875" style="52" customWidth="1"/>
    <col min="9744" max="9744" width="13.85546875" style="52" customWidth="1"/>
    <col min="9745" max="9966" width="9.140625" style="52" customWidth="1"/>
    <col min="9967" max="9967" width="9.140625" style="52"/>
    <col min="9968" max="9968" width="6.5703125" style="52" customWidth="1"/>
    <col min="9969" max="9969" width="79.5703125" style="52" customWidth="1"/>
    <col min="9970" max="9970" width="23.5703125" style="52" customWidth="1"/>
    <col min="9971" max="9971" width="27.85546875" style="52" customWidth="1"/>
    <col min="9972" max="9972" width="22.28515625" style="52" customWidth="1"/>
    <col min="9973" max="9973" width="23.5703125" style="52" customWidth="1"/>
    <col min="9974" max="9974" width="39" style="52" customWidth="1"/>
    <col min="9975" max="9975" width="36.42578125" style="52" customWidth="1"/>
    <col min="9976" max="9976" width="8" style="52" customWidth="1"/>
    <col min="9977" max="9977" width="15.5703125" style="52" customWidth="1"/>
    <col min="9978" max="9978" width="17.28515625" style="52" customWidth="1"/>
    <col min="9979" max="9979" width="18.85546875" style="52" customWidth="1"/>
    <col min="9980" max="9980" width="81" style="52" customWidth="1"/>
    <col min="9981" max="9981" width="14.85546875" style="52" customWidth="1"/>
    <col min="9982" max="9982" width="15.7109375" style="52" customWidth="1"/>
    <col min="9983" max="9983" width="17.5703125" style="52" customWidth="1"/>
    <col min="9984" max="9984" width="18.42578125" style="52" customWidth="1"/>
    <col min="9985" max="9985" width="16.5703125" style="52" customWidth="1"/>
    <col min="9986" max="9986" width="17.7109375" style="52" customWidth="1"/>
    <col min="9987" max="9987" width="17.85546875" style="52" customWidth="1"/>
    <col min="9988" max="9988" width="18.42578125" style="52" customWidth="1"/>
    <col min="9989" max="9989" width="15.42578125" style="52" customWidth="1"/>
    <col min="9990" max="9990" width="14.5703125" style="52" customWidth="1"/>
    <col min="9991" max="9991" width="15" style="52" customWidth="1"/>
    <col min="9992" max="9992" width="6.7109375" style="52" customWidth="1"/>
    <col min="9993" max="9993" width="14.28515625" style="52" customWidth="1"/>
    <col min="9994" max="9994" width="17.5703125" style="52" customWidth="1"/>
    <col min="9995" max="9995" width="27.7109375" style="52" customWidth="1"/>
    <col min="9996" max="9998" width="9.140625" style="52" customWidth="1"/>
    <col min="9999" max="9999" width="14.85546875" style="52" customWidth="1"/>
    <col min="10000" max="10000" width="13.85546875" style="52" customWidth="1"/>
    <col min="10001" max="10222" width="9.140625" style="52" customWidth="1"/>
    <col min="10223" max="10223" width="9.140625" style="52"/>
    <col min="10224" max="10224" width="6.5703125" style="52" customWidth="1"/>
    <col min="10225" max="10225" width="79.5703125" style="52" customWidth="1"/>
    <col min="10226" max="10226" width="23.5703125" style="52" customWidth="1"/>
    <col min="10227" max="10227" width="27.85546875" style="52" customWidth="1"/>
    <col min="10228" max="10228" width="22.28515625" style="52" customWidth="1"/>
    <col min="10229" max="10229" width="23.5703125" style="52" customWidth="1"/>
    <col min="10230" max="10230" width="39" style="52" customWidth="1"/>
    <col min="10231" max="10231" width="36.42578125" style="52" customWidth="1"/>
    <col min="10232" max="10232" width="8" style="52" customWidth="1"/>
    <col min="10233" max="10233" width="15.5703125" style="52" customWidth="1"/>
    <col min="10234" max="10234" width="17.28515625" style="52" customWidth="1"/>
    <col min="10235" max="10235" width="18.85546875" style="52" customWidth="1"/>
    <col min="10236" max="10236" width="81" style="52" customWidth="1"/>
    <col min="10237" max="10237" width="14.85546875" style="52" customWidth="1"/>
    <col min="10238" max="10238" width="15.7109375" style="52" customWidth="1"/>
    <col min="10239" max="10239" width="17.5703125" style="52" customWidth="1"/>
    <col min="10240" max="10240" width="18.42578125" style="52" customWidth="1"/>
    <col min="10241" max="10241" width="16.5703125" style="52" customWidth="1"/>
    <col min="10242" max="10242" width="17.7109375" style="52" customWidth="1"/>
    <col min="10243" max="10243" width="17.85546875" style="52" customWidth="1"/>
    <col min="10244" max="10244" width="18.42578125" style="52" customWidth="1"/>
    <col min="10245" max="10245" width="15.42578125" style="52" customWidth="1"/>
    <col min="10246" max="10246" width="14.5703125" style="52" customWidth="1"/>
    <col min="10247" max="10247" width="15" style="52" customWidth="1"/>
    <col min="10248" max="10248" width="6.7109375" style="52" customWidth="1"/>
    <col min="10249" max="10249" width="14.28515625" style="52" customWidth="1"/>
    <col min="10250" max="10250" width="17.5703125" style="52" customWidth="1"/>
    <col min="10251" max="10251" width="27.7109375" style="52" customWidth="1"/>
    <col min="10252" max="10254" width="9.140625" style="52" customWidth="1"/>
    <col min="10255" max="10255" width="14.85546875" style="52" customWidth="1"/>
    <col min="10256" max="10256" width="13.85546875" style="52" customWidth="1"/>
    <col min="10257" max="10478" width="9.140625" style="52" customWidth="1"/>
    <col min="10479" max="10479" width="9.140625" style="52"/>
    <col min="10480" max="10480" width="6.5703125" style="52" customWidth="1"/>
    <col min="10481" max="10481" width="79.5703125" style="52" customWidth="1"/>
    <col min="10482" max="10482" width="23.5703125" style="52" customWidth="1"/>
    <col min="10483" max="10483" width="27.85546875" style="52" customWidth="1"/>
    <col min="10484" max="10484" width="22.28515625" style="52" customWidth="1"/>
    <col min="10485" max="10485" width="23.5703125" style="52" customWidth="1"/>
    <col min="10486" max="10486" width="39" style="52" customWidth="1"/>
    <col min="10487" max="10487" width="36.42578125" style="52" customWidth="1"/>
    <col min="10488" max="10488" width="8" style="52" customWidth="1"/>
    <col min="10489" max="10489" width="15.5703125" style="52" customWidth="1"/>
    <col min="10490" max="10490" width="17.28515625" style="52" customWidth="1"/>
    <col min="10491" max="10491" width="18.85546875" style="52" customWidth="1"/>
    <col min="10492" max="10492" width="81" style="52" customWidth="1"/>
    <col min="10493" max="10493" width="14.85546875" style="52" customWidth="1"/>
    <col min="10494" max="10494" width="15.7109375" style="52" customWidth="1"/>
    <col min="10495" max="10495" width="17.5703125" style="52" customWidth="1"/>
    <col min="10496" max="10496" width="18.42578125" style="52" customWidth="1"/>
    <col min="10497" max="10497" width="16.5703125" style="52" customWidth="1"/>
    <col min="10498" max="10498" width="17.7109375" style="52" customWidth="1"/>
    <col min="10499" max="10499" width="17.85546875" style="52" customWidth="1"/>
    <col min="10500" max="10500" width="18.42578125" style="52" customWidth="1"/>
    <col min="10501" max="10501" width="15.42578125" style="52" customWidth="1"/>
    <col min="10502" max="10502" width="14.5703125" style="52" customWidth="1"/>
    <col min="10503" max="10503" width="15" style="52" customWidth="1"/>
    <col min="10504" max="10504" width="6.7109375" style="52" customWidth="1"/>
    <col min="10505" max="10505" width="14.28515625" style="52" customWidth="1"/>
    <col min="10506" max="10506" width="17.5703125" style="52" customWidth="1"/>
    <col min="10507" max="10507" width="27.7109375" style="52" customWidth="1"/>
    <col min="10508" max="10510" width="9.140625" style="52" customWidth="1"/>
    <col min="10511" max="10511" width="14.85546875" style="52" customWidth="1"/>
    <col min="10512" max="10512" width="13.85546875" style="52" customWidth="1"/>
    <col min="10513" max="10734" width="9.140625" style="52" customWidth="1"/>
    <col min="10735" max="10735" width="9.140625" style="52"/>
    <col min="10736" max="10736" width="6.5703125" style="52" customWidth="1"/>
    <col min="10737" max="10737" width="79.5703125" style="52" customWidth="1"/>
    <col min="10738" max="10738" width="23.5703125" style="52" customWidth="1"/>
    <col min="10739" max="10739" width="27.85546875" style="52" customWidth="1"/>
    <col min="10740" max="10740" width="22.28515625" style="52" customWidth="1"/>
    <col min="10741" max="10741" width="23.5703125" style="52" customWidth="1"/>
    <col min="10742" max="10742" width="39" style="52" customWidth="1"/>
    <col min="10743" max="10743" width="36.42578125" style="52" customWidth="1"/>
    <col min="10744" max="10744" width="8" style="52" customWidth="1"/>
    <col min="10745" max="10745" width="15.5703125" style="52" customWidth="1"/>
    <col min="10746" max="10746" width="17.28515625" style="52" customWidth="1"/>
    <col min="10747" max="10747" width="18.85546875" style="52" customWidth="1"/>
    <col min="10748" max="10748" width="81" style="52" customWidth="1"/>
    <col min="10749" max="10749" width="14.85546875" style="52" customWidth="1"/>
    <col min="10750" max="10750" width="15.7109375" style="52" customWidth="1"/>
    <col min="10751" max="10751" width="17.5703125" style="52" customWidth="1"/>
    <col min="10752" max="10752" width="18.42578125" style="52" customWidth="1"/>
    <col min="10753" max="10753" width="16.5703125" style="52" customWidth="1"/>
    <col min="10754" max="10754" width="17.7109375" style="52" customWidth="1"/>
    <col min="10755" max="10755" width="17.85546875" style="52" customWidth="1"/>
    <col min="10756" max="10756" width="18.42578125" style="52" customWidth="1"/>
    <col min="10757" max="10757" width="15.42578125" style="52" customWidth="1"/>
    <col min="10758" max="10758" width="14.5703125" style="52" customWidth="1"/>
    <col min="10759" max="10759" width="15" style="52" customWidth="1"/>
    <col min="10760" max="10760" width="6.7109375" style="52" customWidth="1"/>
    <col min="10761" max="10761" width="14.28515625" style="52" customWidth="1"/>
    <col min="10762" max="10762" width="17.5703125" style="52" customWidth="1"/>
    <col min="10763" max="10763" width="27.7109375" style="52" customWidth="1"/>
    <col min="10764" max="10766" width="9.140625" style="52" customWidth="1"/>
    <col min="10767" max="10767" width="14.85546875" style="52" customWidth="1"/>
    <col min="10768" max="10768" width="13.85546875" style="52" customWidth="1"/>
    <col min="10769" max="10990" width="9.140625" style="52" customWidth="1"/>
    <col min="10991" max="10991" width="9.140625" style="52"/>
    <col min="10992" max="10992" width="6.5703125" style="52" customWidth="1"/>
    <col min="10993" max="10993" width="79.5703125" style="52" customWidth="1"/>
    <col min="10994" max="10994" width="23.5703125" style="52" customWidth="1"/>
    <col min="10995" max="10995" width="27.85546875" style="52" customWidth="1"/>
    <col min="10996" max="10996" width="22.28515625" style="52" customWidth="1"/>
    <col min="10997" max="10997" width="23.5703125" style="52" customWidth="1"/>
    <col min="10998" max="10998" width="39" style="52" customWidth="1"/>
    <col min="10999" max="10999" width="36.42578125" style="52" customWidth="1"/>
    <col min="11000" max="11000" width="8" style="52" customWidth="1"/>
    <col min="11001" max="11001" width="15.5703125" style="52" customWidth="1"/>
    <col min="11002" max="11002" width="17.28515625" style="52" customWidth="1"/>
    <col min="11003" max="11003" width="18.85546875" style="52" customWidth="1"/>
    <col min="11004" max="11004" width="81" style="52" customWidth="1"/>
    <col min="11005" max="11005" width="14.85546875" style="52" customWidth="1"/>
    <col min="11006" max="11006" width="15.7109375" style="52" customWidth="1"/>
    <col min="11007" max="11007" width="17.5703125" style="52" customWidth="1"/>
    <col min="11008" max="11008" width="18.42578125" style="52" customWidth="1"/>
    <col min="11009" max="11009" width="16.5703125" style="52" customWidth="1"/>
    <col min="11010" max="11010" width="17.7109375" style="52" customWidth="1"/>
    <col min="11011" max="11011" width="17.85546875" style="52" customWidth="1"/>
    <col min="11012" max="11012" width="18.42578125" style="52" customWidth="1"/>
    <col min="11013" max="11013" width="15.42578125" style="52" customWidth="1"/>
    <col min="11014" max="11014" width="14.5703125" style="52" customWidth="1"/>
    <col min="11015" max="11015" width="15" style="52" customWidth="1"/>
    <col min="11016" max="11016" width="6.7109375" style="52" customWidth="1"/>
    <col min="11017" max="11017" width="14.28515625" style="52" customWidth="1"/>
    <col min="11018" max="11018" width="17.5703125" style="52" customWidth="1"/>
    <col min="11019" max="11019" width="27.7109375" style="52" customWidth="1"/>
    <col min="11020" max="11022" width="9.140625" style="52" customWidth="1"/>
    <col min="11023" max="11023" width="14.85546875" style="52" customWidth="1"/>
    <col min="11024" max="11024" width="13.85546875" style="52" customWidth="1"/>
    <col min="11025" max="11246" width="9.140625" style="52" customWidth="1"/>
    <col min="11247" max="11247" width="9.140625" style="52"/>
    <col min="11248" max="11248" width="6.5703125" style="52" customWidth="1"/>
    <col min="11249" max="11249" width="79.5703125" style="52" customWidth="1"/>
    <col min="11250" max="11250" width="23.5703125" style="52" customWidth="1"/>
    <col min="11251" max="11251" width="27.85546875" style="52" customWidth="1"/>
    <col min="11252" max="11252" width="22.28515625" style="52" customWidth="1"/>
    <col min="11253" max="11253" width="23.5703125" style="52" customWidth="1"/>
    <col min="11254" max="11254" width="39" style="52" customWidth="1"/>
    <col min="11255" max="11255" width="36.42578125" style="52" customWidth="1"/>
    <col min="11256" max="11256" width="8" style="52" customWidth="1"/>
    <col min="11257" max="11257" width="15.5703125" style="52" customWidth="1"/>
    <col min="11258" max="11258" width="17.28515625" style="52" customWidth="1"/>
    <col min="11259" max="11259" width="18.85546875" style="52" customWidth="1"/>
    <col min="11260" max="11260" width="81" style="52" customWidth="1"/>
    <col min="11261" max="11261" width="14.85546875" style="52" customWidth="1"/>
    <col min="11262" max="11262" width="15.7109375" style="52" customWidth="1"/>
    <col min="11263" max="11263" width="17.5703125" style="52" customWidth="1"/>
    <col min="11264" max="11264" width="18.42578125" style="52" customWidth="1"/>
    <col min="11265" max="11265" width="16.5703125" style="52" customWidth="1"/>
    <col min="11266" max="11266" width="17.7109375" style="52" customWidth="1"/>
    <col min="11267" max="11267" width="17.85546875" style="52" customWidth="1"/>
    <col min="11268" max="11268" width="18.42578125" style="52" customWidth="1"/>
    <col min="11269" max="11269" width="15.42578125" style="52" customWidth="1"/>
    <col min="11270" max="11270" width="14.5703125" style="52" customWidth="1"/>
    <col min="11271" max="11271" width="15" style="52" customWidth="1"/>
    <col min="11272" max="11272" width="6.7109375" style="52" customWidth="1"/>
    <col min="11273" max="11273" width="14.28515625" style="52" customWidth="1"/>
    <col min="11274" max="11274" width="17.5703125" style="52" customWidth="1"/>
    <col min="11275" max="11275" width="27.7109375" style="52" customWidth="1"/>
    <col min="11276" max="11278" width="9.140625" style="52" customWidth="1"/>
    <col min="11279" max="11279" width="14.85546875" style="52" customWidth="1"/>
    <col min="11280" max="11280" width="13.85546875" style="52" customWidth="1"/>
    <col min="11281" max="11502" width="9.140625" style="52" customWidth="1"/>
    <col min="11503" max="11503" width="9.140625" style="52"/>
    <col min="11504" max="11504" width="6.5703125" style="52" customWidth="1"/>
    <col min="11505" max="11505" width="79.5703125" style="52" customWidth="1"/>
    <col min="11506" max="11506" width="23.5703125" style="52" customWidth="1"/>
    <col min="11507" max="11507" width="27.85546875" style="52" customWidth="1"/>
    <col min="11508" max="11508" width="22.28515625" style="52" customWidth="1"/>
    <col min="11509" max="11509" width="23.5703125" style="52" customWidth="1"/>
    <col min="11510" max="11510" width="39" style="52" customWidth="1"/>
    <col min="11511" max="11511" width="36.42578125" style="52" customWidth="1"/>
    <col min="11512" max="11512" width="8" style="52" customWidth="1"/>
    <col min="11513" max="11513" width="15.5703125" style="52" customWidth="1"/>
    <col min="11514" max="11514" width="17.28515625" style="52" customWidth="1"/>
    <col min="11515" max="11515" width="18.85546875" style="52" customWidth="1"/>
    <col min="11516" max="11516" width="81" style="52" customWidth="1"/>
    <col min="11517" max="11517" width="14.85546875" style="52" customWidth="1"/>
    <col min="11518" max="11518" width="15.7109375" style="52" customWidth="1"/>
    <col min="11519" max="11519" width="17.5703125" style="52" customWidth="1"/>
    <col min="11520" max="11520" width="18.42578125" style="52" customWidth="1"/>
    <col min="11521" max="11521" width="16.5703125" style="52" customWidth="1"/>
    <col min="11522" max="11522" width="17.7109375" style="52" customWidth="1"/>
    <col min="11523" max="11523" width="17.85546875" style="52" customWidth="1"/>
    <col min="11524" max="11524" width="18.42578125" style="52" customWidth="1"/>
    <col min="11525" max="11525" width="15.42578125" style="52" customWidth="1"/>
    <col min="11526" max="11526" width="14.5703125" style="52" customWidth="1"/>
    <col min="11527" max="11527" width="15" style="52" customWidth="1"/>
    <col min="11528" max="11528" width="6.7109375" style="52" customWidth="1"/>
    <col min="11529" max="11529" width="14.28515625" style="52" customWidth="1"/>
    <col min="11530" max="11530" width="17.5703125" style="52" customWidth="1"/>
    <col min="11531" max="11531" width="27.7109375" style="52" customWidth="1"/>
    <col min="11532" max="11534" width="9.140625" style="52" customWidth="1"/>
    <col min="11535" max="11535" width="14.85546875" style="52" customWidth="1"/>
    <col min="11536" max="11536" width="13.85546875" style="52" customWidth="1"/>
    <col min="11537" max="11758" width="9.140625" style="52" customWidth="1"/>
    <col min="11759" max="11759" width="9.140625" style="52"/>
    <col min="11760" max="11760" width="6.5703125" style="52" customWidth="1"/>
    <col min="11761" max="11761" width="79.5703125" style="52" customWidth="1"/>
    <col min="11762" max="11762" width="23.5703125" style="52" customWidth="1"/>
    <col min="11763" max="11763" width="27.85546875" style="52" customWidth="1"/>
    <col min="11764" max="11764" width="22.28515625" style="52" customWidth="1"/>
    <col min="11765" max="11765" width="23.5703125" style="52" customWidth="1"/>
    <col min="11766" max="11766" width="39" style="52" customWidth="1"/>
    <col min="11767" max="11767" width="36.42578125" style="52" customWidth="1"/>
    <col min="11768" max="11768" width="8" style="52" customWidth="1"/>
    <col min="11769" max="11769" width="15.5703125" style="52" customWidth="1"/>
    <col min="11770" max="11770" width="17.28515625" style="52" customWidth="1"/>
    <col min="11771" max="11771" width="18.85546875" style="52" customWidth="1"/>
    <col min="11772" max="11772" width="81" style="52" customWidth="1"/>
    <col min="11773" max="11773" width="14.85546875" style="52" customWidth="1"/>
    <col min="11774" max="11774" width="15.7109375" style="52" customWidth="1"/>
    <col min="11775" max="11775" width="17.5703125" style="52" customWidth="1"/>
    <col min="11776" max="11776" width="18.42578125" style="52" customWidth="1"/>
    <col min="11777" max="11777" width="16.5703125" style="52" customWidth="1"/>
    <col min="11778" max="11778" width="17.7109375" style="52" customWidth="1"/>
    <col min="11779" max="11779" width="17.85546875" style="52" customWidth="1"/>
    <col min="11780" max="11780" width="18.42578125" style="52" customWidth="1"/>
    <col min="11781" max="11781" width="15.42578125" style="52" customWidth="1"/>
    <col min="11782" max="11782" width="14.5703125" style="52" customWidth="1"/>
    <col min="11783" max="11783" width="15" style="52" customWidth="1"/>
    <col min="11784" max="11784" width="6.7109375" style="52" customWidth="1"/>
    <col min="11785" max="11785" width="14.28515625" style="52" customWidth="1"/>
    <col min="11786" max="11786" width="17.5703125" style="52" customWidth="1"/>
    <col min="11787" max="11787" width="27.7109375" style="52" customWidth="1"/>
    <col min="11788" max="11790" width="9.140625" style="52" customWidth="1"/>
    <col min="11791" max="11791" width="14.85546875" style="52" customWidth="1"/>
    <col min="11792" max="11792" width="13.85546875" style="52" customWidth="1"/>
    <col min="11793" max="12014" width="9.140625" style="52" customWidth="1"/>
    <col min="12015" max="12015" width="9.140625" style="52"/>
    <col min="12016" max="12016" width="6.5703125" style="52" customWidth="1"/>
    <col min="12017" max="12017" width="79.5703125" style="52" customWidth="1"/>
    <col min="12018" max="12018" width="23.5703125" style="52" customWidth="1"/>
    <col min="12019" max="12019" width="27.85546875" style="52" customWidth="1"/>
    <col min="12020" max="12020" width="22.28515625" style="52" customWidth="1"/>
    <col min="12021" max="12021" width="23.5703125" style="52" customWidth="1"/>
    <col min="12022" max="12022" width="39" style="52" customWidth="1"/>
    <col min="12023" max="12023" width="36.42578125" style="52" customWidth="1"/>
    <col min="12024" max="12024" width="8" style="52" customWidth="1"/>
    <col min="12025" max="12025" width="15.5703125" style="52" customWidth="1"/>
    <col min="12026" max="12026" width="17.28515625" style="52" customWidth="1"/>
    <col min="12027" max="12027" width="18.85546875" style="52" customWidth="1"/>
    <col min="12028" max="12028" width="81" style="52" customWidth="1"/>
    <col min="12029" max="12029" width="14.85546875" style="52" customWidth="1"/>
    <col min="12030" max="12030" width="15.7109375" style="52" customWidth="1"/>
    <col min="12031" max="12031" width="17.5703125" style="52" customWidth="1"/>
    <col min="12032" max="12032" width="18.42578125" style="52" customWidth="1"/>
    <col min="12033" max="12033" width="16.5703125" style="52" customWidth="1"/>
    <col min="12034" max="12034" width="17.7109375" style="52" customWidth="1"/>
    <col min="12035" max="12035" width="17.85546875" style="52" customWidth="1"/>
    <col min="12036" max="12036" width="18.42578125" style="52" customWidth="1"/>
    <col min="12037" max="12037" width="15.42578125" style="52" customWidth="1"/>
    <col min="12038" max="12038" width="14.5703125" style="52" customWidth="1"/>
    <col min="12039" max="12039" width="15" style="52" customWidth="1"/>
    <col min="12040" max="12040" width="6.7109375" style="52" customWidth="1"/>
    <col min="12041" max="12041" width="14.28515625" style="52" customWidth="1"/>
    <col min="12042" max="12042" width="17.5703125" style="52" customWidth="1"/>
    <col min="12043" max="12043" width="27.7109375" style="52" customWidth="1"/>
    <col min="12044" max="12046" width="9.140625" style="52" customWidth="1"/>
    <col min="12047" max="12047" width="14.85546875" style="52" customWidth="1"/>
    <col min="12048" max="12048" width="13.85546875" style="52" customWidth="1"/>
    <col min="12049" max="12270" width="9.140625" style="52" customWidth="1"/>
    <col min="12271" max="12271" width="9.140625" style="52"/>
    <col min="12272" max="12272" width="6.5703125" style="52" customWidth="1"/>
    <col min="12273" max="12273" width="79.5703125" style="52" customWidth="1"/>
    <col min="12274" max="12274" width="23.5703125" style="52" customWidth="1"/>
    <col min="12275" max="12275" width="27.85546875" style="52" customWidth="1"/>
    <col min="12276" max="12276" width="22.28515625" style="52" customWidth="1"/>
    <col min="12277" max="12277" width="23.5703125" style="52" customWidth="1"/>
    <col min="12278" max="12278" width="39" style="52" customWidth="1"/>
    <col min="12279" max="12279" width="36.42578125" style="52" customWidth="1"/>
    <col min="12280" max="12280" width="8" style="52" customWidth="1"/>
    <col min="12281" max="12281" width="15.5703125" style="52" customWidth="1"/>
    <col min="12282" max="12282" width="17.28515625" style="52" customWidth="1"/>
    <col min="12283" max="12283" width="18.85546875" style="52" customWidth="1"/>
    <col min="12284" max="12284" width="81" style="52" customWidth="1"/>
    <col min="12285" max="12285" width="14.85546875" style="52" customWidth="1"/>
    <col min="12286" max="12286" width="15.7109375" style="52" customWidth="1"/>
    <col min="12287" max="12287" width="17.5703125" style="52" customWidth="1"/>
    <col min="12288" max="12288" width="18.42578125" style="52" customWidth="1"/>
    <col min="12289" max="12289" width="16.5703125" style="52" customWidth="1"/>
    <col min="12290" max="12290" width="17.7109375" style="52" customWidth="1"/>
    <col min="12291" max="12291" width="17.85546875" style="52" customWidth="1"/>
    <col min="12292" max="12292" width="18.42578125" style="52" customWidth="1"/>
    <col min="12293" max="12293" width="15.42578125" style="52" customWidth="1"/>
    <col min="12294" max="12294" width="14.5703125" style="52" customWidth="1"/>
    <col min="12295" max="12295" width="15" style="52" customWidth="1"/>
    <col min="12296" max="12296" width="6.7109375" style="52" customWidth="1"/>
    <col min="12297" max="12297" width="14.28515625" style="52" customWidth="1"/>
    <col min="12298" max="12298" width="17.5703125" style="52" customWidth="1"/>
    <col min="12299" max="12299" width="27.7109375" style="52" customWidth="1"/>
    <col min="12300" max="12302" width="9.140625" style="52" customWidth="1"/>
    <col min="12303" max="12303" width="14.85546875" style="52" customWidth="1"/>
    <col min="12304" max="12304" width="13.85546875" style="52" customWidth="1"/>
    <col min="12305" max="12526" width="9.140625" style="52" customWidth="1"/>
    <col min="12527" max="12527" width="9.140625" style="52"/>
    <col min="12528" max="12528" width="6.5703125" style="52" customWidth="1"/>
    <col min="12529" max="12529" width="79.5703125" style="52" customWidth="1"/>
    <col min="12530" max="12530" width="23.5703125" style="52" customWidth="1"/>
    <col min="12531" max="12531" width="27.85546875" style="52" customWidth="1"/>
    <col min="12532" max="12532" width="22.28515625" style="52" customWidth="1"/>
    <col min="12533" max="12533" width="23.5703125" style="52" customWidth="1"/>
    <col min="12534" max="12534" width="39" style="52" customWidth="1"/>
    <col min="12535" max="12535" width="36.42578125" style="52" customWidth="1"/>
    <col min="12536" max="12536" width="8" style="52" customWidth="1"/>
    <col min="12537" max="12537" width="15.5703125" style="52" customWidth="1"/>
    <col min="12538" max="12538" width="17.28515625" style="52" customWidth="1"/>
    <col min="12539" max="12539" width="18.85546875" style="52" customWidth="1"/>
    <col min="12540" max="12540" width="81" style="52" customWidth="1"/>
    <col min="12541" max="12541" width="14.85546875" style="52" customWidth="1"/>
    <col min="12542" max="12542" width="15.7109375" style="52" customWidth="1"/>
    <col min="12543" max="12543" width="17.5703125" style="52" customWidth="1"/>
    <col min="12544" max="12544" width="18.42578125" style="52" customWidth="1"/>
    <col min="12545" max="12545" width="16.5703125" style="52" customWidth="1"/>
    <col min="12546" max="12546" width="17.7109375" style="52" customWidth="1"/>
    <col min="12547" max="12547" width="17.85546875" style="52" customWidth="1"/>
    <col min="12548" max="12548" width="18.42578125" style="52" customWidth="1"/>
    <col min="12549" max="12549" width="15.42578125" style="52" customWidth="1"/>
    <col min="12550" max="12550" width="14.5703125" style="52" customWidth="1"/>
    <col min="12551" max="12551" width="15" style="52" customWidth="1"/>
    <col min="12552" max="12552" width="6.7109375" style="52" customWidth="1"/>
    <col min="12553" max="12553" width="14.28515625" style="52" customWidth="1"/>
    <col min="12554" max="12554" width="17.5703125" style="52" customWidth="1"/>
    <col min="12555" max="12555" width="27.7109375" style="52" customWidth="1"/>
    <col min="12556" max="12558" width="9.140625" style="52" customWidth="1"/>
    <col min="12559" max="12559" width="14.85546875" style="52" customWidth="1"/>
    <col min="12560" max="12560" width="13.85546875" style="52" customWidth="1"/>
    <col min="12561" max="12782" width="9.140625" style="52" customWidth="1"/>
    <col min="12783" max="12783" width="9.140625" style="52"/>
    <col min="12784" max="12784" width="6.5703125" style="52" customWidth="1"/>
    <col min="12785" max="12785" width="79.5703125" style="52" customWidth="1"/>
    <col min="12786" max="12786" width="23.5703125" style="52" customWidth="1"/>
    <col min="12787" max="12787" width="27.85546875" style="52" customWidth="1"/>
    <col min="12788" max="12788" width="22.28515625" style="52" customWidth="1"/>
    <col min="12789" max="12789" width="23.5703125" style="52" customWidth="1"/>
    <col min="12790" max="12790" width="39" style="52" customWidth="1"/>
    <col min="12791" max="12791" width="36.42578125" style="52" customWidth="1"/>
    <col min="12792" max="12792" width="8" style="52" customWidth="1"/>
    <col min="12793" max="12793" width="15.5703125" style="52" customWidth="1"/>
    <col min="12794" max="12794" width="17.28515625" style="52" customWidth="1"/>
    <col min="12795" max="12795" width="18.85546875" style="52" customWidth="1"/>
    <col min="12796" max="12796" width="81" style="52" customWidth="1"/>
    <col min="12797" max="12797" width="14.85546875" style="52" customWidth="1"/>
    <col min="12798" max="12798" width="15.7109375" style="52" customWidth="1"/>
    <col min="12799" max="12799" width="17.5703125" style="52" customWidth="1"/>
    <col min="12800" max="12800" width="18.42578125" style="52" customWidth="1"/>
    <col min="12801" max="12801" width="16.5703125" style="52" customWidth="1"/>
    <col min="12802" max="12802" width="17.7109375" style="52" customWidth="1"/>
    <col min="12803" max="12803" width="17.85546875" style="52" customWidth="1"/>
    <col min="12804" max="12804" width="18.42578125" style="52" customWidth="1"/>
    <col min="12805" max="12805" width="15.42578125" style="52" customWidth="1"/>
    <col min="12806" max="12806" width="14.5703125" style="52" customWidth="1"/>
    <col min="12807" max="12807" width="15" style="52" customWidth="1"/>
    <col min="12808" max="12808" width="6.7109375" style="52" customWidth="1"/>
    <col min="12809" max="12809" width="14.28515625" style="52" customWidth="1"/>
    <col min="12810" max="12810" width="17.5703125" style="52" customWidth="1"/>
    <col min="12811" max="12811" width="27.7109375" style="52" customWidth="1"/>
    <col min="12812" max="12814" width="9.140625" style="52" customWidth="1"/>
    <col min="12815" max="12815" width="14.85546875" style="52" customWidth="1"/>
    <col min="12816" max="12816" width="13.85546875" style="52" customWidth="1"/>
    <col min="12817" max="13038" width="9.140625" style="52" customWidth="1"/>
    <col min="13039" max="13039" width="9.140625" style="52"/>
    <col min="13040" max="13040" width="6.5703125" style="52" customWidth="1"/>
    <col min="13041" max="13041" width="79.5703125" style="52" customWidth="1"/>
    <col min="13042" max="13042" width="23.5703125" style="52" customWidth="1"/>
    <col min="13043" max="13043" width="27.85546875" style="52" customWidth="1"/>
    <col min="13044" max="13044" width="22.28515625" style="52" customWidth="1"/>
    <col min="13045" max="13045" width="23.5703125" style="52" customWidth="1"/>
    <col min="13046" max="13046" width="39" style="52" customWidth="1"/>
    <col min="13047" max="13047" width="36.42578125" style="52" customWidth="1"/>
    <col min="13048" max="13048" width="8" style="52" customWidth="1"/>
    <col min="13049" max="13049" width="15.5703125" style="52" customWidth="1"/>
    <col min="13050" max="13050" width="17.28515625" style="52" customWidth="1"/>
    <col min="13051" max="13051" width="18.85546875" style="52" customWidth="1"/>
    <col min="13052" max="13052" width="81" style="52" customWidth="1"/>
    <col min="13053" max="13053" width="14.85546875" style="52" customWidth="1"/>
    <col min="13054" max="13054" width="15.7109375" style="52" customWidth="1"/>
    <col min="13055" max="13055" width="17.5703125" style="52" customWidth="1"/>
    <col min="13056" max="13056" width="18.42578125" style="52" customWidth="1"/>
    <col min="13057" max="13057" width="16.5703125" style="52" customWidth="1"/>
    <col min="13058" max="13058" width="17.7109375" style="52" customWidth="1"/>
    <col min="13059" max="13059" width="17.85546875" style="52" customWidth="1"/>
    <col min="13060" max="13060" width="18.42578125" style="52" customWidth="1"/>
    <col min="13061" max="13061" width="15.42578125" style="52" customWidth="1"/>
    <col min="13062" max="13062" width="14.5703125" style="52" customWidth="1"/>
    <col min="13063" max="13063" width="15" style="52" customWidth="1"/>
    <col min="13064" max="13064" width="6.7109375" style="52" customWidth="1"/>
    <col min="13065" max="13065" width="14.28515625" style="52" customWidth="1"/>
    <col min="13066" max="13066" width="17.5703125" style="52" customWidth="1"/>
    <col min="13067" max="13067" width="27.7109375" style="52" customWidth="1"/>
    <col min="13068" max="13070" width="9.140625" style="52" customWidth="1"/>
    <col min="13071" max="13071" width="14.85546875" style="52" customWidth="1"/>
    <col min="13072" max="13072" width="13.85546875" style="52" customWidth="1"/>
    <col min="13073" max="13294" width="9.140625" style="52" customWidth="1"/>
    <col min="13295" max="13295" width="9.140625" style="52"/>
    <col min="13296" max="13296" width="6.5703125" style="52" customWidth="1"/>
    <col min="13297" max="13297" width="79.5703125" style="52" customWidth="1"/>
    <col min="13298" max="13298" width="23.5703125" style="52" customWidth="1"/>
    <col min="13299" max="13299" width="27.85546875" style="52" customWidth="1"/>
    <col min="13300" max="13300" width="22.28515625" style="52" customWidth="1"/>
    <col min="13301" max="13301" width="23.5703125" style="52" customWidth="1"/>
    <col min="13302" max="13302" width="39" style="52" customWidth="1"/>
    <col min="13303" max="13303" width="36.42578125" style="52" customWidth="1"/>
    <col min="13304" max="13304" width="8" style="52" customWidth="1"/>
    <col min="13305" max="13305" width="15.5703125" style="52" customWidth="1"/>
    <col min="13306" max="13306" width="17.28515625" style="52" customWidth="1"/>
    <col min="13307" max="13307" width="18.85546875" style="52" customWidth="1"/>
    <col min="13308" max="13308" width="81" style="52" customWidth="1"/>
    <col min="13309" max="13309" width="14.85546875" style="52" customWidth="1"/>
    <col min="13310" max="13310" width="15.7109375" style="52" customWidth="1"/>
    <col min="13311" max="13311" width="17.5703125" style="52" customWidth="1"/>
    <col min="13312" max="13312" width="18.42578125" style="52" customWidth="1"/>
    <col min="13313" max="13313" width="16.5703125" style="52" customWidth="1"/>
    <col min="13314" max="13314" width="17.7109375" style="52" customWidth="1"/>
    <col min="13315" max="13315" width="17.85546875" style="52" customWidth="1"/>
    <col min="13316" max="13316" width="18.42578125" style="52" customWidth="1"/>
    <col min="13317" max="13317" width="15.42578125" style="52" customWidth="1"/>
    <col min="13318" max="13318" width="14.5703125" style="52" customWidth="1"/>
    <col min="13319" max="13319" width="15" style="52" customWidth="1"/>
    <col min="13320" max="13320" width="6.7109375" style="52" customWidth="1"/>
    <col min="13321" max="13321" width="14.28515625" style="52" customWidth="1"/>
    <col min="13322" max="13322" width="17.5703125" style="52" customWidth="1"/>
    <col min="13323" max="13323" width="27.7109375" style="52" customWidth="1"/>
    <col min="13324" max="13326" width="9.140625" style="52" customWidth="1"/>
    <col min="13327" max="13327" width="14.85546875" style="52" customWidth="1"/>
    <col min="13328" max="13328" width="13.85546875" style="52" customWidth="1"/>
    <col min="13329" max="13550" width="9.140625" style="52" customWidth="1"/>
    <col min="13551" max="13551" width="9.140625" style="52"/>
    <col min="13552" max="13552" width="6.5703125" style="52" customWidth="1"/>
    <col min="13553" max="13553" width="79.5703125" style="52" customWidth="1"/>
    <col min="13554" max="13554" width="23.5703125" style="52" customWidth="1"/>
    <col min="13555" max="13555" width="27.85546875" style="52" customWidth="1"/>
    <col min="13556" max="13556" width="22.28515625" style="52" customWidth="1"/>
    <col min="13557" max="13557" width="23.5703125" style="52" customWidth="1"/>
    <col min="13558" max="13558" width="39" style="52" customWidth="1"/>
    <col min="13559" max="13559" width="36.42578125" style="52" customWidth="1"/>
    <col min="13560" max="13560" width="8" style="52" customWidth="1"/>
    <col min="13561" max="13561" width="15.5703125" style="52" customWidth="1"/>
    <col min="13562" max="13562" width="17.28515625" style="52" customWidth="1"/>
    <col min="13563" max="13563" width="18.85546875" style="52" customWidth="1"/>
    <col min="13564" max="13564" width="81" style="52" customWidth="1"/>
    <col min="13565" max="13565" width="14.85546875" style="52" customWidth="1"/>
    <col min="13566" max="13566" width="15.7109375" style="52" customWidth="1"/>
    <col min="13567" max="13567" width="17.5703125" style="52" customWidth="1"/>
    <col min="13568" max="13568" width="18.42578125" style="52" customWidth="1"/>
    <col min="13569" max="13569" width="16.5703125" style="52" customWidth="1"/>
    <col min="13570" max="13570" width="17.7109375" style="52" customWidth="1"/>
    <col min="13571" max="13571" width="17.85546875" style="52" customWidth="1"/>
    <col min="13572" max="13572" width="18.42578125" style="52" customWidth="1"/>
    <col min="13573" max="13573" width="15.42578125" style="52" customWidth="1"/>
    <col min="13574" max="13574" width="14.5703125" style="52" customWidth="1"/>
    <col min="13575" max="13575" width="15" style="52" customWidth="1"/>
    <col min="13576" max="13576" width="6.7109375" style="52" customWidth="1"/>
    <col min="13577" max="13577" width="14.28515625" style="52" customWidth="1"/>
    <col min="13578" max="13578" width="17.5703125" style="52" customWidth="1"/>
    <col min="13579" max="13579" width="27.7109375" style="52" customWidth="1"/>
    <col min="13580" max="13582" width="9.140625" style="52" customWidth="1"/>
    <col min="13583" max="13583" width="14.85546875" style="52" customWidth="1"/>
    <col min="13584" max="13584" width="13.85546875" style="52" customWidth="1"/>
    <col min="13585" max="13806" width="9.140625" style="52" customWidth="1"/>
    <col min="13807" max="13807" width="9.140625" style="52"/>
    <col min="13808" max="13808" width="6.5703125" style="52" customWidth="1"/>
    <col min="13809" max="13809" width="79.5703125" style="52" customWidth="1"/>
    <col min="13810" max="13810" width="23.5703125" style="52" customWidth="1"/>
    <col min="13811" max="13811" width="27.85546875" style="52" customWidth="1"/>
    <col min="13812" max="13812" width="22.28515625" style="52" customWidth="1"/>
    <col min="13813" max="13813" width="23.5703125" style="52" customWidth="1"/>
    <col min="13814" max="13814" width="39" style="52" customWidth="1"/>
    <col min="13815" max="13815" width="36.42578125" style="52" customWidth="1"/>
    <col min="13816" max="13816" width="8" style="52" customWidth="1"/>
    <col min="13817" max="13817" width="15.5703125" style="52" customWidth="1"/>
    <col min="13818" max="13818" width="17.28515625" style="52" customWidth="1"/>
    <col min="13819" max="13819" width="18.85546875" style="52" customWidth="1"/>
    <col min="13820" max="13820" width="81" style="52" customWidth="1"/>
    <col min="13821" max="13821" width="14.85546875" style="52" customWidth="1"/>
    <col min="13822" max="13822" width="15.7109375" style="52" customWidth="1"/>
    <col min="13823" max="13823" width="17.5703125" style="52" customWidth="1"/>
    <col min="13824" max="13824" width="18.42578125" style="52" customWidth="1"/>
    <col min="13825" max="13825" width="16.5703125" style="52" customWidth="1"/>
    <col min="13826" max="13826" width="17.7109375" style="52" customWidth="1"/>
    <col min="13827" max="13827" width="17.85546875" style="52" customWidth="1"/>
    <col min="13828" max="13828" width="18.42578125" style="52" customWidth="1"/>
    <col min="13829" max="13829" width="15.42578125" style="52" customWidth="1"/>
    <col min="13830" max="13830" width="14.5703125" style="52" customWidth="1"/>
    <col min="13831" max="13831" width="15" style="52" customWidth="1"/>
    <col min="13832" max="13832" width="6.7109375" style="52" customWidth="1"/>
    <col min="13833" max="13833" width="14.28515625" style="52" customWidth="1"/>
    <col min="13834" max="13834" width="17.5703125" style="52" customWidth="1"/>
    <col min="13835" max="13835" width="27.7109375" style="52" customWidth="1"/>
    <col min="13836" max="13838" width="9.140625" style="52" customWidth="1"/>
    <col min="13839" max="13839" width="14.85546875" style="52" customWidth="1"/>
    <col min="13840" max="13840" width="13.85546875" style="52" customWidth="1"/>
    <col min="13841" max="14062" width="9.140625" style="52" customWidth="1"/>
    <col min="14063" max="14063" width="9.140625" style="52"/>
    <col min="14064" max="14064" width="6.5703125" style="52" customWidth="1"/>
    <col min="14065" max="14065" width="79.5703125" style="52" customWidth="1"/>
    <col min="14066" max="14066" width="23.5703125" style="52" customWidth="1"/>
    <col min="14067" max="14067" width="27.85546875" style="52" customWidth="1"/>
    <col min="14068" max="14068" width="22.28515625" style="52" customWidth="1"/>
    <col min="14069" max="14069" width="23.5703125" style="52" customWidth="1"/>
    <col min="14070" max="14070" width="39" style="52" customWidth="1"/>
    <col min="14071" max="14071" width="36.42578125" style="52" customWidth="1"/>
    <col min="14072" max="14072" width="8" style="52" customWidth="1"/>
    <col min="14073" max="14073" width="15.5703125" style="52" customWidth="1"/>
    <col min="14074" max="14074" width="17.28515625" style="52" customWidth="1"/>
    <col min="14075" max="14075" width="18.85546875" style="52" customWidth="1"/>
    <col min="14076" max="14076" width="81" style="52" customWidth="1"/>
    <col min="14077" max="14077" width="14.85546875" style="52" customWidth="1"/>
    <col min="14078" max="14078" width="15.7109375" style="52" customWidth="1"/>
    <col min="14079" max="14079" width="17.5703125" style="52" customWidth="1"/>
    <col min="14080" max="14080" width="18.42578125" style="52" customWidth="1"/>
    <col min="14081" max="14081" width="16.5703125" style="52" customWidth="1"/>
    <col min="14082" max="14082" width="17.7109375" style="52" customWidth="1"/>
    <col min="14083" max="14083" width="17.85546875" style="52" customWidth="1"/>
    <col min="14084" max="14084" width="18.42578125" style="52" customWidth="1"/>
    <col min="14085" max="14085" width="15.42578125" style="52" customWidth="1"/>
    <col min="14086" max="14086" width="14.5703125" style="52" customWidth="1"/>
    <col min="14087" max="14087" width="15" style="52" customWidth="1"/>
    <col min="14088" max="14088" width="6.7109375" style="52" customWidth="1"/>
    <col min="14089" max="14089" width="14.28515625" style="52" customWidth="1"/>
    <col min="14090" max="14090" width="17.5703125" style="52" customWidth="1"/>
    <col min="14091" max="14091" width="27.7109375" style="52" customWidth="1"/>
    <col min="14092" max="14094" width="9.140625" style="52" customWidth="1"/>
    <col min="14095" max="14095" width="14.85546875" style="52" customWidth="1"/>
    <col min="14096" max="14096" width="13.85546875" style="52" customWidth="1"/>
    <col min="14097" max="14318" width="9.140625" style="52" customWidth="1"/>
    <col min="14319" max="14319" width="9.140625" style="52"/>
    <col min="14320" max="14320" width="6.5703125" style="52" customWidth="1"/>
    <col min="14321" max="14321" width="79.5703125" style="52" customWidth="1"/>
    <col min="14322" max="14322" width="23.5703125" style="52" customWidth="1"/>
    <col min="14323" max="14323" width="27.85546875" style="52" customWidth="1"/>
    <col min="14324" max="14324" width="22.28515625" style="52" customWidth="1"/>
    <col min="14325" max="14325" width="23.5703125" style="52" customWidth="1"/>
    <col min="14326" max="14326" width="39" style="52" customWidth="1"/>
    <col min="14327" max="14327" width="36.42578125" style="52" customWidth="1"/>
    <col min="14328" max="14328" width="8" style="52" customWidth="1"/>
    <col min="14329" max="14329" width="15.5703125" style="52" customWidth="1"/>
    <col min="14330" max="14330" width="17.28515625" style="52" customWidth="1"/>
    <col min="14331" max="14331" width="18.85546875" style="52" customWidth="1"/>
    <col min="14332" max="14332" width="81" style="52" customWidth="1"/>
    <col min="14333" max="14333" width="14.85546875" style="52" customWidth="1"/>
    <col min="14334" max="14334" width="15.7109375" style="52" customWidth="1"/>
    <col min="14335" max="14335" width="17.5703125" style="52" customWidth="1"/>
    <col min="14336" max="14336" width="18.42578125" style="52" customWidth="1"/>
    <col min="14337" max="14337" width="16.5703125" style="52" customWidth="1"/>
    <col min="14338" max="14338" width="17.7109375" style="52" customWidth="1"/>
    <col min="14339" max="14339" width="17.85546875" style="52" customWidth="1"/>
    <col min="14340" max="14340" width="18.42578125" style="52" customWidth="1"/>
    <col min="14341" max="14341" width="15.42578125" style="52" customWidth="1"/>
    <col min="14342" max="14342" width="14.5703125" style="52" customWidth="1"/>
    <col min="14343" max="14343" width="15" style="52" customWidth="1"/>
    <col min="14344" max="14344" width="6.7109375" style="52" customWidth="1"/>
    <col min="14345" max="14345" width="14.28515625" style="52" customWidth="1"/>
    <col min="14346" max="14346" width="17.5703125" style="52" customWidth="1"/>
    <col min="14347" max="14347" width="27.7109375" style="52" customWidth="1"/>
    <col min="14348" max="14350" width="9.140625" style="52" customWidth="1"/>
    <col min="14351" max="14351" width="14.85546875" style="52" customWidth="1"/>
    <col min="14352" max="14352" width="13.85546875" style="52" customWidth="1"/>
    <col min="14353" max="14574" width="9.140625" style="52" customWidth="1"/>
    <col min="14575" max="14575" width="9.140625" style="52"/>
    <col min="14576" max="14576" width="6.5703125" style="52" customWidth="1"/>
    <col min="14577" max="14577" width="79.5703125" style="52" customWidth="1"/>
    <col min="14578" max="14578" width="23.5703125" style="52" customWidth="1"/>
    <col min="14579" max="14579" width="27.85546875" style="52" customWidth="1"/>
    <col min="14580" max="14580" width="22.28515625" style="52" customWidth="1"/>
    <col min="14581" max="14581" width="23.5703125" style="52" customWidth="1"/>
    <col min="14582" max="14582" width="39" style="52" customWidth="1"/>
    <col min="14583" max="14583" width="36.42578125" style="52" customWidth="1"/>
    <col min="14584" max="14584" width="8" style="52" customWidth="1"/>
    <col min="14585" max="14585" width="15.5703125" style="52" customWidth="1"/>
    <col min="14586" max="14586" width="17.28515625" style="52" customWidth="1"/>
    <col min="14587" max="14587" width="18.85546875" style="52" customWidth="1"/>
    <col min="14588" max="14588" width="81" style="52" customWidth="1"/>
    <col min="14589" max="14589" width="14.85546875" style="52" customWidth="1"/>
    <col min="14590" max="14590" width="15.7109375" style="52" customWidth="1"/>
    <col min="14591" max="14591" width="17.5703125" style="52" customWidth="1"/>
    <col min="14592" max="14592" width="18.42578125" style="52" customWidth="1"/>
    <col min="14593" max="14593" width="16.5703125" style="52" customWidth="1"/>
    <col min="14594" max="14594" width="17.7109375" style="52" customWidth="1"/>
    <col min="14595" max="14595" width="17.85546875" style="52" customWidth="1"/>
    <col min="14596" max="14596" width="18.42578125" style="52" customWidth="1"/>
    <col min="14597" max="14597" width="15.42578125" style="52" customWidth="1"/>
    <col min="14598" max="14598" width="14.5703125" style="52" customWidth="1"/>
    <col min="14599" max="14599" width="15" style="52" customWidth="1"/>
    <col min="14600" max="14600" width="6.7109375" style="52" customWidth="1"/>
    <col min="14601" max="14601" width="14.28515625" style="52" customWidth="1"/>
    <col min="14602" max="14602" width="17.5703125" style="52" customWidth="1"/>
    <col min="14603" max="14603" width="27.7109375" style="52" customWidth="1"/>
    <col min="14604" max="14606" width="9.140625" style="52" customWidth="1"/>
    <col min="14607" max="14607" width="14.85546875" style="52" customWidth="1"/>
    <col min="14608" max="14608" width="13.85546875" style="52" customWidth="1"/>
    <col min="14609" max="14830" width="9.140625" style="52" customWidth="1"/>
    <col min="14831" max="14831" width="9.140625" style="52"/>
    <col min="14832" max="14832" width="6.5703125" style="52" customWidth="1"/>
    <col min="14833" max="14833" width="79.5703125" style="52" customWidth="1"/>
    <col min="14834" max="14834" width="23.5703125" style="52" customWidth="1"/>
    <col min="14835" max="14835" width="27.85546875" style="52" customWidth="1"/>
    <col min="14836" max="14836" width="22.28515625" style="52" customWidth="1"/>
    <col min="14837" max="14837" width="23.5703125" style="52" customWidth="1"/>
    <col min="14838" max="14838" width="39" style="52" customWidth="1"/>
    <col min="14839" max="14839" width="36.42578125" style="52" customWidth="1"/>
    <col min="14840" max="14840" width="8" style="52" customWidth="1"/>
    <col min="14841" max="14841" width="15.5703125" style="52" customWidth="1"/>
    <col min="14842" max="14842" width="17.28515625" style="52" customWidth="1"/>
    <col min="14843" max="14843" width="18.85546875" style="52" customWidth="1"/>
    <col min="14844" max="14844" width="81" style="52" customWidth="1"/>
    <col min="14845" max="14845" width="14.85546875" style="52" customWidth="1"/>
    <col min="14846" max="14846" width="15.7109375" style="52" customWidth="1"/>
    <col min="14847" max="14847" width="17.5703125" style="52" customWidth="1"/>
    <col min="14848" max="14848" width="18.42578125" style="52" customWidth="1"/>
    <col min="14849" max="14849" width="16.5703125" style="52" customWidth="1"/>
    <col min="14850" max="14850" width="17.7109375" style="52" customWidth="1"/>
    <col min="14851" max="14851" width="17.85546875" style="52" customWidth="1"/>
    <col min="14852" max="14852" width="18.42578125" style="52" customWidth="1"/>
    <col min="14853" max="14853" width="15.42578125" style="52" customWidth="1"/>
    <col min="14854" max="14854" width="14.5703125" style="52" customWidth="1"/>
    <col min="14855" max="14855" width="15" style="52" customWidth="1"/>
    <col min="14856" max="14856" width="6.7109375" style="52" customWidth="1"/>
    <col min="14857" max="14857" width="14.28515625" style="52" customWidth="1"/>
    <col min="14858" max="14858" width="17.5703125" style="52" customWidth="1"/>
    <col min="14859" max="14859" width="27.7109375" style="52" customWidth="1"/>
    <col min="14860" max="14862" width="9.140625" style="52" customWidth="1"/>
    <col min="14863" max="14863" width="14.85546875" style="52" customWidth="1"/>
    <col min="14864" max="14864" width="13.85546875" style="52" customWidth="1"/>
    <col min="14865" max="15086" width="9.140625" style="52" customWidth="1"/>
    <col min="15087" max="15087" width="9.140625" style="52"/>
    <col min="15088" max="15088" width="6.5703125" style="52" customWidth="1"/>
    <col min="15089" max="15089" width="79.5703125" style="52" customWidth="1"/>
    <col min="15090" max="15090" width="23.5703125" style="52" customWidth="1"/>
    <col min="15091" max="15091" width="27.85546875" style="52" customWidth="1"/>
    <col min="15092" max="15092" width="22.28515625" style="52" customWidth="1"/>
    <col min="15093" max="15093" width="23.5703125" style="52" customWidth="1"/>
    <col min="15094" max="15094" width="39" style="52" customWidth="1"/>
    <col min="15095" max="15095" width="36.42578125" style="52" customWidth="1"/>
    <col min="15096" max="15096" width="8" style="52" customWidth="1"/>
    <col min="15097" max="15097" width="15.5703125" style="52" customWidth="1"/>
    <col min="15098" max="15098" width="17.28515625" style="52" customWidth="1"/>
    <col min="15099" max="15099" width="18.85546875" style="52" customWidth="1"/>
    <col min="15100" max="15100" width="81" style="52" customWidth="1"/>
    <col min="15101" max="15101" width="14.85546875" style="52" customWidth="1"/>
    <col min="15102" max="15102" width="15.7109375" style="52" customWidth="1"/>
    <col min="15103" max="15103" width="17.5703125" style="52" customWidth="1"/>
    <col min="15104" max="15104" width="18.42578125" style="52" customWidth="1"/>
    <col min="15105" max="15105" width="16.5703125" style="52" customWidth="1"/>
    <col min="15106" max="15106" width="17.7109375" style="52" customWidth="1"/>
    <col min="15107" max="15107" width="17.85546875" style="52" customWidth="1"/>
    <col min="15108" max="15108" width="18.42578125" style="52" customWidth="1"/>
    <col min="15109" max="15109" width="15.42578125" style="52" customWidth="1"/>
    <col min="15110" max="15110" width="14.5703125" style="52" customWidth="1"/>
    <col min="15111" max="15111" width="15" style="52" customWidth="1"/>
    <col min="15112" max="15112" width="6.7109375" style="52" customWidth="1"/>
    <col min="15113" max="15113" width="14.28515625" style="52" customWidth="1"/>
    <col min="15114" max="15114" width="17.5703125" style="52" customWidth="1"/>
    <col min="15115" max="15115" width="27.7109375" style="52" customWidth="1"/>
    <col min="15116" max="15118" width="9.140625" style="52" customWidth="1"/>
    <col min="15119" max="15119" width="14.85546875" style="52" customWidth="1"/>
    <col min="15120" max="15120" width="13.85546875" style="52" customWidth="1"/>
    <col min="15121" max="15342" width="9.140625" style="52" customWidth="1"/>
    <col min="15343" max="15343" width="9.140625" style="52"/>
    <col min="15344" max="15344" width="6.5703125" style="52" customWidth="1"/>
    <col min="15345" max="15345" width="79.5703125" style="52" customWidth="1"/>
    <col min="15346" max="15346" width="23.5703125" style="52" customWidth="1"/>
    <col min="15347" max="15347" width="27.85546875" style="52" customWidth="1"/>
    <col min="15348" max="15348" width="22.28515625" style="52" customWidth="1"/>
    <col min="15349" max="15349" width="23.5703125" style="52" customWidth="1"/>
    <col min="15350" max="15350" width="39" style="52" customWidth="1"/>
    <col min="15351" max="15351" width="36.42578125" style="52" customWidth="1"/>
    <col min="15352" max="15352" width="8" style="52" customWidth="1"/>
    <col min="15353" max="15353" width="15.5703125" style="52" customWidth="1"/>
    <col min="15354" max="15354" width="17.28515625" style="52" customWidth="1"/>
    <col min="15355" max="15355" width="18.85546875" style="52" customWidth="1"/>
    <col min="15356" max="15356" width="81" style="52" customWidth="1"/>
    <col min="15357" max="15357" width="14.85546875" style="52" customWidth="1"/>
    <col min="15358" max="15358" width="15.7109375" style="52" customWidth="1"/>
    <col min="15359" max="15359" width="17.5703125" style="52" customWidth="1"/>
    <col min="15360" max="15360" width="18.42578125" style="52" customWidth="1"/>
    <col min="15361" max="15361" width="16.5703125" style="52" customWidth="1"/>
    <col min="15362" max="15362" width="17.7109375" style="52" customWidth="1"/>
    <col min="15363" max="15363" width="17.85546875" style="52" customWidth="1"/>
    <col min="15364" max="15364" width="18.42578125" style="52" customWidth="1"/>
    <col min="15365" max="15365" width="15.42578125" style="52" customWidth="1"/>
    <col min="15366" max="15366" width="14.5703125" style="52" customWidth="1"/>
    <col min="15367" max="15367" width="15" style="52" customWidth="1"/>
    <col min="15368" max="15368" width="6.7109375" style="52" customWidth="1"/>
    <col min="15369" max="15369" width="14.28515625" style="52" customWidth="1"/>
    <col min="15370" max="15370" width="17.5703125" style="52" customWidth="1"/>
    <col min="15371" max="15371" width="27.7109375" style="52" customWidth="1"/>
    <col min="15372" max="15374" width="9.140625" style="52" customWidth="1"/>
    <col min="15375" max="15375" width="14.85546875" style="52" customWidth="1"/>
    <col min="15376" max="15376" width="13.85546875" style="52" customWidth="1"/>
    <col min="15377" max="15598" width="9.140625" style="52" customWidth="1"/>
    <col min="15599" max="15599" width="9.140625" style="52"/>
    <col min="15600" max="15600" width="6.5703125" style="52" customWidth="1"/>
    <col min="15601" max="15601" width="79.5703125" style="52" customWidth="1"/>
    <col min="15602" max="15602" width="23.5703125" style="52" customWidth="1"/>
    <col min="15603" max="15603" width="27.85546875" style="52" customWidth="1"/>
    <col min="15604" max="15604" width="22.28515625" style="52" customWidth="1"/>
    <col min="15605" max="15605" width="23.5703125" style="52" customWidth="1"/>
    <col min="15606" max="15606" width="39" style="52" customWidth="1"/>
    <col min="15607" max="15607" width="36.42578125" style="52" customWidth="1"/>
    <col min="15608" max="15608" width="8" style="52" customWidth="1"/>
    <col min="15609" max="15609" width="15.5703125" style="52" customWidth="1"/>
    <col min="15610" max="15610" width="17.28515625" style="52" customWidth="1"/>
    <col min="15611" max="15611" width="18.85546875" style="52" customWidth="1"/>
    <col min="15612" max="15612" width="81" style="52" customWidth="1"/>
    <col min="15613" max="15613" width="14.85546875" style="52" customWidth="1"/>
    <col min="15614" max="15614" width="15.7109375" style="52" customWidth="1"/>
    <col min="15615" max="15615" width="17.5703125" style="52" customWidth="1"/>
    <col min="15616" max="15616" width="18.42578125" style="52" customWidth="1"/>
    <col min="15617" max="15617" width="16.5703125" style="52" customWidth="1"/>
    <col min="15618" max="15618" width="17.7109375" style="52" customWidth="1"/>
    <col min="15619" max="15619" width="17.85546875" style="52" customWidth="1"/>
    <col min="15620" max="15620" width="18.42578125" style="52" customWidth="1"/>
    <col min="15621" max="15621" width="15.42578125" style="52" customWidth="1"/>
    <col min="15622" max="15622" width="14.5703125" style="52" customWidth="1"/>
    <col min="15623" max="15623" width="15" style="52" customWidth="1"/>
    <col min="15624" max="15624" width="6.7109375" style="52" customWidth="1"/>
    <col min="15625" max="15625" width="14.28515625" style="52" customWidth="1"/>
    <col min="15626" max="15626" width="17.5703125" style="52" customWidth="1"/>
    <col min="15627" max="15627" width="27.7109375" style="52" customWidth="1"/>
    <col min="15628" max="15630" width="9.140625" style="52" customWidth="1"/>
    <col min="15631" max="15631" width="14.85546875" style="52" customWidth="1"/>
    <col min="15632" max="15632" width="13.85546875" style="52" customWidth="1"/>
    <col min="15633" max="15854" width="9.140625" style="52" customWidth="1"/>
    <col min="15855" max="15855" width="9.140625" style="52"/>
    <col min="15856" max="15856" width="6.5703125" style="52" customWidth="1"/>
    <col min="15857" max="15857" width="79.5703125" style="52" customWidth="1"/>
    <col min="15858" max="15858" width="23.5703125" style="52" customWidth="1"/>
    <col min="15859" max="15859" width="27.85546875" style="52" customWidth="1"/>
    <col min="15860" max="15860" width="22.28515625" style="52" customWidth="1"/>
    <col min="15861" max="15861" width="23.5703125" style="52" customWidth="1"/>
    <col min="15862" max="15862" width="39" style="52" customWidth="1"/>
    <col min="15863" max="15863" width="36.42578125" style="52" customWidth="1"/>
    <col min="15864" max="15864" width="8" style="52" customWidth="1"/>
    <col min="15865" max="15865" width="15.5703125" style="52" customWidth="1"/>
    <col min="15866" max="15866" width="17.28515625" style="52" customWidth="1"/>
    <col min="15867" max="15867" width="18.85546875" style="52" customWidth="1"/>
    <col min="15868" max="15868" width="81" style="52" customWidth="1"/>
    <col min="15869" max="15869" width="14.85546875" style="52" customWidth="1"/>
    <col min="15870" max="15870" width="15.7109375" style="52" customWidth="1"/>
    <col min="15871" max="15871" width="17.5703125" style="52" customWidth="1"/>
    <col min="15872" max="15872" width="18.42578125" style="52" customWidth="1"/>
    <col min="15873" max="15873" width="16.5703125" style="52" customWidth="1"/>
    <col min="15874" max="15874" width="17.7109375" style="52" customWidth="1"/>
    <col min="15875" max="15875" width="17.85546875" style="52" customWidth="1"/>
    <col min="15876" max="15876" width="18.42578125" style="52" customWidth="1"/>
    <col min="15877" max="15877" width="15.42578125" style="52" customWidth="1"/>
    <col min="15878" max="15878" width="14.5703125" style="52" customWidth="1"/>
    <col min="15879" max="15879" width="15" style="52" customWidth="1"/>
    <col min="15880" max="15880" width="6.7109375" style="52" customWidth="1"/>
    <col min="15881" max="15881" width="14.28515625" style="52" customWidth="1"/>
    <col min="15882" max="15882" width="17.5703125" style="52" customWidth="1"/>
    <col min="15883" max="15883" width="27.7109375" style="52" customWidth="1"/>
    <col min="15884" max="15886" width="9.140625" style="52" customWidth="1"/>
    <col min="15887" max="15887" width="14.85546875" style="52" customWidth="1"/>
    <col min="15888" max="15888" width="13.85546875" style="52" customWidth="1"/>
    <col min="15889" max="16110" width="9.140625" style="52" customWidth="1"/>
    <col min="16111" max="16111" width="9.140625" style="52"/>
    <col min="16112" max="16112" width="6.5703125" style="52" customWidth="1"/>
    <col min="16113" max="16113" width="79.5703125" style="52" customWidth="1"/>
    <col min="16114" max="16114" width="23.5703125" style="52" customWidth="1"/>
    <col min="16115" max="16115" width="27.85546875" style="52" customWidth="1"/>
    <col min="16116" max="16116" width="22.28515625" style="52" customWidth="1"/>
    <col min="16117" max="16117" width="23.5703125" style="52" customWidth="1"/>
    <col min="16118" max="16118" width="39" style="52" customWidth="1"/>
    <col min="16119" max="16119" width="36.42578125" style="52" customWidth="1"/>
    <col min="16120" max="16120" width="8" style="52" customWidth="1"/>
    <col min="16121" max="16121" width="15.5703125" style="52" customWidth="1"/>
    <col min="16122" max="16122" width="17.28515625" style="52" customWidth="1"/>
    <col min="16123" max="16123" width="18.85546875" style="52" customWidth="1"/>
    <col min="16124" max="16124" width="81" style="52" customWidth="1"/>
    <col min="16125" max="16125" width="14.85546875" style="52" customWidth="1"/>
    <col min="16126" max="16126" width="15.7109375" style="52" customWidth="1"/>
    <col min="16127" max="16127" width="17.5703125" style="52" customWidth="1"/>
    <col min="16128" max="16128" width="18.42578125" style="52" customWidth="1"/>
    <col min="16129" max="16129" width="16.5703125" style="52" customWidth="1"/>
    <col min="16130" max="16130" width="17.7109375" style="52" customWidth="1"/>
    <col min="16131" max="16131" width="17.85546875" style="52" customWidth="1"/>
    <col min="16132" max="16132" width="18.42578125" style="52" customWidth="1"/>
    <col min="16133" max="16133" width="15.42578125" style="52" customWidth="1"/>
    <col min="16134" max="16134" width="14.5703125" style="52" customWidth="1"/>
    <col min="16135" max="16135" width="15" style="52" customWidth="1"/>
    <col min="16136" max="16136" width="6.7109375" style="52" customWidth="1"/>
    <col min="16137" max="16137" width="14.28515625" style="52" customWidth="1"/>
    <col min="16138" max="16138" width="17.5703125" style="52" customWidth="1"/>
    <col min="16139" max="16139" width="27.7109375" style="52" customWidth="1"/>
    <col min="16140" max="16142" width="9.140625" style="52" customWidth="1"/>
    <col min="16143" max="16143" width="14.85546875" style="52" customWidth="1"/>
    <col min="16144" max="16144" width="13.85546875" style="52" customWidth="1"/>
    <col min="16145" max="16360" width="9.140625" style="52" customWidth="1"/>
    <col min="16361" max="16384" width="9.140625" style="52"/>
  </cols>
  <sheetData>
    <row r="1" spans="1:29" s="4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3" t="s">
        <v>27</v>
      </c>
    </row>
    <row r="2" spans="1:29" s="20" customFormat="1">
      <c r="A2" s="5" t="s">
        <v>28</v>
      </c>
      <c r="B2" s="6" t="s">
        <v>29</v>
      </c>
      <c r="C2" s="7">
        <v>66832667434</v>
      </c>
      <c r="D2" s="8" t="s">
        <v>30</v>
      </c>
      <c r="E2" s="8">
        <v>2</v>
      </c>
      <c r="F2" s="9" t="s">
        <v>31</v>
      </c>
      <c r="G2" s="10" t="s">
        <v>32</v>
      </c>
      <c r="H2" s="10" t="s">
        <v>33</v>
      </c>
      <c r="I2" s="11">
        <v>117.8</v>
      </c>
      <c r="J2" s="12" t="s">
        <v>33</v>
      </c>
      <c r="K2" s="13">
        <v>151.04</v>
      </c>
      <c r="L2" s="14">
        <v>25.05</v>
      </c>
      <c r="M2" s="13">
        <f>K2-L2</f>
        <v>125.99</v>
      </c>
      <c r="N2" s="13">
        <v>2.68</v>
      </c>
      <c r="O2" s="13">
        <v>0</v>
      </c>
      <c r="P2" s="13">
        <f>N2-O2</f>
        <v>2.68</v>
      </c>
      <c r="Q2" s="15">
        <v>153</v>
      </c>
      <c r="R2" s="15">
        <v>75.150000000000006</v>
      </c>
      <c r="S2" s="15">
        <v>0</v>
      </c>
      <c r="T2" s="13">
        <v>0</v>
      </c>
      <c r="U2" s="13">
        <v>0</v>
      </c>
      <c r="V2" s="13">
        <f>T2-U2</f>
        <v>0</v>
      </c>
      <c r="W2" s="16"/>
      <c r="X2" s="17">
        <v>0</v>
      </c>
      <c r="Y2" s="15">
        <v>0</v>
      </c>
      <c r="Z2" s="15">
        <v>0</v>
      </c>
      <c r="AA2" s="18"/>
      <c r="AB2" s="15">
        <f>SUM(Z2,V2,S2,P2,M2,J2,I2)</f>
        <v>246.46999999999997</v>
      </c>
      <c r="AC2" s="19"/>
    </row>
    <row r="3" spans="1:29" s="20" customFormat="1">
      <c r="A3" s="5" t="s">
        <v>28</v>
      </c>
      <c r="B3" s="6" t="s">
        <v>29</v>
      </c>
      <c r="C3" s="7" t="s">
        <v>34</v>
      </c>
      <c r="D3" s="8" t="s">
        <v>35</v>
      </c>
      <c r="E3" s="8">
        <v>3</v>
      </c>
      <c r="F3" s="9" t="s">
        <v>36</v>
      </c>
      <c r="G3" s="10" t="s">
        <v>32</v>
      </c>
      <c r="H3" s="10" t="s">
        <v>33</v>
      </c>
      <c r="I3" s="12" t="s">
        <v>37</v>
      </c>
      <c r="J3" s="12" t="s">
        <v>33</v>
      </c>
      <c r="K3" s="13">
        <v>151.04</v>
      </c>
      <c r="L3" s="14">
        <v>22</v>
      </c>
      <c r="M3" s="13">
        <f>K3-L3</f>
        <v>129.04</v>
      </c>
      <c r="N3" s="13">
        <v>2.68</v>
      </c>
      <c r="O3" s="13">
        <v>0</v>
      </c>
      <c r="P3" s="13">
        <f t="shared" ref="P3:P66" si="0">N3-O3</f>
        <v>2.68</v>
      </c>
      <c r="Q3" s="15">
        <v>225</v>
      </c>
      <c r="R3" s="15">
        <v>66</v>
      </c>
      <c r="S3" s="15">
        <v>0</v>
      </c>
      <c r="T3" s="13">
        <v>0</v>
      </c>
      <c r="U3" s="13">
        <v>0</v>
      </c>
      <c r="V3" s="13">
        <v>0</v>
      </c>
      <c r="W3" s="16" t="s">
        <v>38</v>
      </c>
      <c r="X3" s="17">
        <v>0</v>
      </c>
      <c r="Y3" s="15">
        <v>0</v>
      </c>
      <c r="Z3" s="15">
        <v>0</v>
      </c>
      <c r="AA3" s="18"/>
      <c r="AB3" s="15">
        <f>SUM(Z3,V3,S3,P3,M3,J3,I3)</f>
        <v>131.72</v>
      </c>
      <c r="AC3" s="19"/>
    </row>
    <row r="4" spans="1:29" s="23" customFormat="1">
      <c r="A4" s="5" t="s">
        <v>28</v>
      </c>
      <c r="B4" s="6" t="s">
        <v>29</v>
      </c>
      <c r="C4" s="7">
        <v>13595668480</v>
      </c>
      <c r="D4" s="8" t="s">
        <v>39</v>
      </c>
      <c r="E4" s="8">
        <v>3</v>
      </c>
      <c r="F4" s="21" t="s">
        <v>40</v>
      </c>
      <c r="G4" s="10" t="s">
        <v>32</v>
      </c>
      <c r="H4" s="10" t="s">
        <v>33</v>
      </c>
      <c r="I4" s="12" t="s">
        <v>41</v>
      </c>
      <c r="J4" s="12" t="s">
        <v>33</v>
      </c>
      <c r="K4" s="13">
        <v>151.04</v>
      </c>
      <c r="L4" s="14">
        <v>22</v>
      </c>
      <c r="M4" s="13">
        <f>K4-L4</f>
        <v>129.04</v>
      </c>
      <c r="N4" s="13">
        <v>2.68</v>
      </c>
      <c r="O4" s="13">
        <v>0</v>
      </c>
      <c r="P4" s="13">
        <f t="shared" si="0"/>
        <v>2.68</v>
      </c>
      <c r="Q4" s="15">
        <v>153</v>
      </c>
      <c r="R4" s="15">
        <v>66</v>
      </c>
      <c r="S4" s="15">
        <v>0</v>
      </c>
      <c r="T4" s="13">
        <v>0</v>
      </c>
      <c r="U4" s="13">
        <v>0</v>
      </c>
      <c r="V4" s="13">
        <v>0</v>
      </c>
      <c r="W4" s="16"/>
      <c r="X4" s="17">
        <v>0</v>
      </c>
      <c r="Y4" s="15">
        <v>0</v>
      </c>
      <c r="Z4" s="15">
        <v>0</v>
      </c>
      <c r="AA4" s="18"/>
      <c r="AB4" s="15">
        <f t="shared" ref="AB4:AB67" si="1">SUM(Z4,V4,S4,P4,M4,J4,I4)</f>
        <v>131.72</v>
      </c>
      <c r="AC4" s="22"/>
    </row>
    <row r="5" spans="1:29" s="23" customFormat="1">
      <c r="A5" s="5" t="s">
        <v>28</v>
      </c>
      <c r="B5" s="6" t="s">
        <v>29</v>
      </c>
      <c r="C5" s="7" t="s">
        <v>42</v>
      </c>
      <c r="D5" s="8" t="s">
        <v>43</v>
      </c>
      <c r="E5" s="8">
        <v>3</v>
      </c>
      <c r="F5" s="9" t="s">
        <v>44</v>
      </c>
      <c r="G5" s="10" t="s">
        <v>32</v>
      </c>
      <c r="H5" s="10" t="s">
        <v>33</v>
      </c>
      <c r="I5" s="12" t="s">
        <v>45</v>
      </c>
      <c r="J5" s="12" t="s">
        <v>33</v>
      </c>
      <c r="K5" s="13">
        <v>151.04</v>
      </c>
      <c r="L5" s="14">
        <v>67.75</v>
      </c>
      <c r="M5" s="13">
        <f>K5-L5</f>
        <v>83.289999999999992</v>
      </c>
      <c r="N5" s="13">
        <v>2.68</v>
      </c>
      <c r="O5" s="13">
        <v>0</v>
      </c>
      <c r="P5" s="13">
        <f t="shared" si="0"/>
        <v>2.68</v>
      </c>
      <c r="Q5" s="15">
        <v>0</v>
      </c>
      <c r="R5" s="15">
        <v>0</v>
      </c>
      <c r="S5" s="15">
        <v>0</v>
      </c>
      <c r="T5" s="13">
        <v>0</v>
      </c>
      <c r="U5" s="13">
        <v>0</v>
      </c>
      <c r="V5" s="17">
        <f t="shared" ref="V5:V67" si="2">T5-U5</f>
        <v>0</v>
      </c>
      <c r="W5" s="16"/>
      <c r="X5" s="17">
        <v>0</v>
      </c>
      <c r="Y5" s="15">
        <v>0</v>
      </c>
      <c r="Z5" s="15">
        <v>0</v>
      </c>
      <c r="AA5" s="18"/>
      <c r="AB5" s="15">
        <f t="shared" si="1"/>
        <v>85.97</v>
      </c>
      <c r="AC5" s="22"/>
    </row>
    <row r="6" spans="1:29" s="25" customFormat="1">
      <c r="A6" s="5" t="s">
        <v>28</v>
      </c>
      <c r="B6" s="6" t="s">
        <v>29</v>
      </c>
      <c r="C6" s="7" t="s">
        <v>46</v>
      </c>
      <c r="D6" s="8" t="s">
        <v>47</v>
      </c>
      <c r="E6" s="8">
        <v>2</v>
      </c>
      <c r="F6" s="9" t="s">
        <v>31</v>
      </c>
      <c r="G6" s="10" t="s">
        <v>32</v>
      </c>
      <c r="H6" s="10" t="s">
        <v>33</v>
      </c>
      <c r="I6" s="12" t="s">
        <v>48</v>
      </c>
      <c r="J6" s="12" t="s">
        <v>33</v>
      </c>
      <c r="K6" s="13">
        <v>151.04</v>
      </c>
      <c r="L6" s="14">
        <v>25.05</v>
      </c>
      <c r="M6" s="13">
        <f t="shared" ref="M6:M52" si="3">K6-L6</f>
        <v>125.99</v>
      </c>
      <c r="N6" s="13">
        <v>2.68</v>
      </c>
      <c r="O6" s="13">
        <v>0</v>
      </c>
      <c r="P6" s="13">
        <f t="shared" si="0"/>
        <v>2.68</v>
      </c>
      <c r="Q6" s="15">
        <v>0</v>
      </c>
      <c r="R6" s="15">
        <v>0</v>
      </c>
      <c r="S6" s="15">
        <v>0</v>
      </c>
      <c r="T6" s="13">
        <v>0</v>
      </c>
      <c r="U6" s="13">
        <v>0</v>
      </c>
      <c r="V6" s="17">
        <f t="shared" si="2"/>
        <v>0</v>
      </c>
      <c r="W6" s="16" t="s">
        <v>38</v>
      </c>
      <c r="X6" s="17">
        <v>0</v>
      </c>
      <c r="Y6" s="15">
        <v>0</v>
      </c>
      <c r="Z6" s="15">
        <v>0</v>
      </c>
      <c r="AA6" s="18"/>
      <c r="AB6" s="15">
        <f t="shared" si="1"/>
        <v>128.66999999999999</v>
      </c>
      <c r="AC6" s="24"/>
    </row>
    <row r="7" spans="1:29" s="25" customFormat="1">
      <c r="A7" s="5" t="s">
        <v>28</v>
      </c>
      <c r="B7" s="6" t="s">
        <v>29</v>
      </c>
      <c r="C7" s="7" t="s">
        <v>49</v>
      </c>
      <c r="D7" s="8" t="s">
        <v>50</v>
      </c>
      <c r="E7" s="8">
        <v>2</v>
      </c>
      <c r="F7" s="9" t="s">
        <v>51</v>
      </c>
      <c r="G7" s="10" t="s">
        <v>32</v>
      </c>
      <c r="H7" s="10" t="s">
        <v>33</v>
      </c>
      <c r="I7" s="12" t="s">
        <v>52</v>
      </c>
      <c r="J7" s="12" t="s">
        <v>33</v>
      </c>
      <c r="K7" s="13">
        <v>151.04</v>
      </c>
      <c r="L7" s="14">
        <v>0</v>
      </c>
      <c r="M7" s="13">
        <f t="shared" si="3"/>
        <v>151.04</v>
      </c>
      <c r="N7" s="13">
        <v>4.3600000000000003</v>
      </c>
      <c r="O7" s="13">
        <v>0</v>
      </c>
      <c r="P7" s="13">
        <f t="shared" si="0"/>
        <v>4.3600000000000003</v>
      </c>
      <c r="Q7" s="15">
        <v>0</v>
      </c>
      <c r="R7" s="15">
        <v>0</v>
      </c>
      <c r="S7" s="15">
        <v>0</v>
      </c>
      <c r="T7" s="13">
        <v>0</v>
      </c>
      <c r="U7" s="13">
        <v>0</v>
      </c>
      <c r="V7" s="17">
        <f t="shared" si="2"/>
        <v>0</v>
      </c>
      <c r="W7" s="16"/>
      <c r="X7" s="17">
        <v>0</v>
      </c>
      <c r="Y7" s="15">
        <v>0</v>
      </c>
      <c r="Z7" s="15">
        <v>0</v>
      </c>
      <c r="AA7" s="18"/>
      <c r="AB7" s="15">
        <f t="shared" si="1"/>
        <v>155.4</v>
      </c>
      <c r="AC7" s="24"/>
    </row>
    <row r="8" spans="1:29" s="25" customFormat="1">
      <c r="A8" s="5" t="s">
        <v>28</v>
      </c>
      <c r="B8" s="6" t="s">
        <v>29</v>
      </c>
      <c r="C8" s="7" t="s">
        <v>53</v>
      </c>
      <c r="D8" s="8" t="s">
        <v>54</v>
      </c>
      <c r="E8" s="8">
        <v>2</v>
      </c>
      <c r="F8" s="9" t="s">
        <v>31</v>
      </c>
      <c r="G8" s="10" t="s">
        <v>32</v>
      </c>
      <c r="H8" s="10" t="s">
        <v>33</v>
      </c>
      <c r="I8" s="12" t="s">
        <v>55</v>
      </c>
      <c r="J8" s="12" t="s">
        <v>33</v>
      </c>
      <c r="K8" s="13">
        <v>151.04</v>
      </c>
      <c r="L8" s="14">
        <v>25.05</v>
      </c>
      <c r="M8" s="13">
        <f t="shared" si="3"/>
        <v>125.99</v>
      </c>
      <c r="N8" s="13">
        <v>2.68</v>
      </c>
      <c r="O8" s="13">
        <v>0</v>
      </c>
      <c r="P8" s="13">
        <f t="shared" si="0"/>
        <v>2.68</v>
      </c>
      <c r="Q8" s="15">
        <v>189</v>
      </c>
      <c r="R8" s="15">
        <v>75.150000000000006</v>
      </c>
      <c r="S8" s="15">
        <v>0</v>
      </c>
      <c r="T8" s="13">
        <v>0</v>
      </c>
      <c r="U8" s="13">
        <v>0</v>
      </c>
      <c r="V8" s="17">
        <f t="shared" si="2"/>
        <v>0</v>
      </c>
      <c r="W8" s="16"/>
      <c r="X8" s="17">
        <v>0</v>
      </c>
      <c r="Y8" s="15">
        <v>0</v>
      </c>
      <c r="Z8" s="15">
        <v>0</v>
      </c>
      <c r="AA8" s="18"/>
      <c r="AB8" s="15">
        <f t="shared" si="1"/>
        <v>128.66999999999999</v>
      </c>
      <c r="AC8" s="24"/>
    </row>
    <row r="9" spans="1:29" s="25" customFormat="1">
      <c r="A9" s="5" t="s">
        <v>28</v>
      </c>
      <c r="B9" s="6" t="s">
        <v>29</v>
      </c>
      <c r="C9" s="7" t="s">
        <v>56</v>
      </c>
      <c r="D9" s="8" t="s">
        <v>57</v>
      </c>
      <c r="E9" s="8">
        <v>3</v>
      </c>
      <c r="F9" s="21" t="s">
        <v>40</v>
      </c>
      <c r="G9" s="10" t="s">
        <v>32</v>
      </c>
      <c r="H9" s="10" t="s">
        <v>33</v>
      </c>
      <c r="I9" s="12" t="s">
        <v>58</v>
      </c>
      <c r="J9" s="12" t="s">
        <v>33</v>
      </c>
      <c r="K9" s="13">
        <v>151.04</v>
      </c>
      <c r="L9" s="14">
        <v>22</v>
      </c>
      <c r="M9" s="13">
        <f t="shared" si="3"/>
        <v>129.04</v>
      </c>
      <c r="N9" s="13">
        <v>2.68</v>
      </c>
      <c r="O9" s="13">
        <v>0</v>
      </c>
      <c r="P9" s="13">
        <f t="shared" si="0"/>
        <v>2.68</v>
      </c>
      <c r="Q9" s="15">
        <v>0</v>
      </c>
      <c r="R9" s="15">
        <v>0</v>
      </c>
      <c r="S9" s="15">
        <v>0</v>
      </c>
      <c r="T9" s="13">
        <v>0</v>
      </c>
      <c r="U9" s="13">
        <v>0</v>
      </c>
      <c r="V9" s="17">
        <v>0</v>
      </c>
      <c r="W9" s="16"/>
      <c r="X9" s="17">
        <v>0</v>
      </c>
      <c r="Y9" s="15">
        <v>0</v>
      </c>
      <c r="Z9" s="15">
        <v>0</v>
      </c>
      <c r="AA9" s="18"/>
      <c r="AB9" s="15">
        <f t="shared" si="1"/>
        <v>131.72</v>
      </c>
      <c r="AC9" s="24"/>
    </row>
    <row r="10" spans="1:29" s="20" customFormat="1">
      <c r="A10" s="5" t="s">
        <v>28</v>
      </c>
      <c r="B10" s="6" t="s">
        <v>29</v>
      </c>
      <c r="C10" s="7">
        <v>88999882420</v>
      </c>
      <c r="D10" s="8" t="s">
        <v>59</v>
      </c>
      <c r="E10" s="8">
        <v>3</v>
      </c>
      <c r="F10" s="21" t="s">
        <v>40</v>
      </c>
      <c r="G10" s="10" t="s">
        <v>32</v>
      </c>
      <c r="H10" s="10" t="s">
        <v>33</v>
      </c>
      <c r="I10" s="12" t="s">
        <v>60</v>
      </c>
      <c r="J10" s="12" t="s">
        <v>33</v>
      </c>
      <c r="K10" s="13">
        <v>151.04</v>
      </c>
      <c r="L10" s="14">
        <v>22</v>
      </c>
      <c r="M10" s="13">
        <f t="shared" si="3"/>
        <v>129.04</v>
      </c>
      <c r="N10" s="13">
        <v>2.68</v>
      </c>
      <c r="O10" s="13">
        <v>0</v>
      </c>
      <c r="P10" s="13">
        <f t="shared" si="0"/>
        <v>2.68</v>
      </c>
      <c r="Q10" s="15">
        <v>132.75</v>
      </c>
      <c r="R10" s="15">
        <v>66</v>
      </c>
      <c r="S10" s="15">
        <v>0</v>
      </c>
      <c r="T10" s="13">
        <v>0</v>
      </c>
      <c r="U10" s="13">
        <v>0</v>
      </c>
      <c r="V10" s="17">
        <f t="shared" si="2"/>
        <v>0</v>
      </c>
      <c r="W10" s="16"/>
      <c r="X10" s="17">
        <v>0</v>
      </c>
      <c r="Y10" s="15">
        <v>0</v>
      </c>
      <c r="Z10" s="15">
        <v>0</v>
      </c>
      <c r="AA10" s="18"/>
      <c r="AB10" s="15">
        <f t="shared" si="1"/>
        <v>131.72</v>
      </c>
      <c r="AC10" s="19"/>
    </row>
    <row r="11" spans="1:29" s="20" customFormat="1">
      <c r="A11" s="5" t="s">
        <v>28</v>
      </c>
      <c r="B11" s="6" t="s">
        <v>29</v>
      </c>
      <c r="C11" s="7" t="s">
        <v>61</v>
      </c>
      <c r="D11" s="8" t="s">
        <v>62</v>
      </c>
      <c r="E11" s="8">
        <v>2</v>
      </c>
      <c r="F11" s="9" t="s">
        <v>31</v>
      </c>
      <c r="G11" s="10" t="s">
        <v>32</v>
      </c>
      <c r="H11" s="10" t="s">
        <v>33</v>
      </c>
      <c r="I11" s="12" t="s">
        <v>55</v>
      </c>
      <c r="J11" s="12" t="s">
        <v>33</v>
      </c>
      <c r="K11" s="13">
        <v>151.04</v>
      </c>
      <c r="L11" s="14">
        <v>25.05</v>
      </c>
      <c r="M11" s="13">
        <f t="shared" si="3"/>
        <v>125.99</v>
      </c>
      <c r="N11" s="13">
        <v>2.68</v>
      </c>
      <c r="O11" s="13">
        <v>0</v>
      </c>
      <c r="P11" s="13">
        <f t="shared" si="0"/>
        <v>2.68</v>
      </c>
      <c r="Q11" s="15">
        <v>193.8</v>
      </c>
      <c r="R11" s="15">
        <v>75.150000000000006</v>
      </c>
      <c r="S11" s="15">
        <v>0</v>
      </c>
      <c r="T11" s="13">
        <v>0</v>
      </c>
      <c r="U11" s="13">
        <v>0</v>
      </c>
      <c r="V11" s="17">
        <f t="shared" si="2"/>
        <v>0</v>
      </c>
      <c r="W11" s="16"/>
      <c r="X11" s="17">
        <v>0</v>
      </c>
      <c r="Y11" s="15">
        <v>0</v>
      </c>
      <c r="Z11" s="15">
        <v>0</v>
      </c>
      <c r="AA11" s="18"/>
      <c r="AB11" s="15">
        <f t="shared" si="1"/>
        <v>128.66999999999999</v>
      </c>
      <c r="AC11" s="19"/>
    </row>
    <row r="12" spans="1:29" s="25" customFormat="1">
      <c r="A12" s="5" t="s">
        <v>28</v>
      </c>
      <c r="B12" s="6" t="s">
        <v>29</v>
      </c>
      <c r="C12" s="7" t="s">
        <v>63</v>
      </c>
      <c r="D12" s="8" t="s">
        <v>64</v>
      </c>
      <c r="E12" s="8">
        <v>2</v>
      </c>
      <c r="F12" s="9" t="s">
        <v>31</v>
      </c>
      <c r="G12" s="10" t="s">
        <v>32</v>
      </c>
      <c r="H12" s="10" t="s">
        <v>33</v>
      </c>
      <c r="I12" s="12" t="s">
        <v>55</v>
      </c>
      <c r="J12" s="12" t="s">
        <v>33</v>
      </c>
      <c r="K12" s="13">
        <v>151.04</v>
      </c>
      <c r="L12" s="14">
        <v>25.05</v>
      </c>
      <c r="M12" s="13">
        <f t="shared" si="3"/>
        <v>125.99</v>
      </c>
      <c r="N12" s="13">
        <v>2.68</v>
      </c>
      <c r="O12" s="13">
        <v>0</v>
      </c>
      <c r="P12" s="13">
        <f t="shared" si="0"/>
        <v>2.68</v>
      </c>
      <c r="Q12" s="15">
        <v>265.5</v>
      </c>
      <c r="R12" s="15">
        <v>75.150000000000006</v>
      </c>
      <c r="S12" s="15">
        <v>0</v>
      </c>
      <c r="T12" s="13">
        <v>0</v>
      </c>
      <c r="U12" s="13">
        <v>0</v>
      </c>
      <c r="V12" s="17">
        <f t="shared" si="2"/>
        <v>0</v>
      </c>
      <c r="W12" s="16"/>
      <c r="X12" s="17">
        <v>0</v>
      </c>
      <c r="Y12" s="15">
        <v>0</v>
      </c>
      <c r="Z12" s="15">
        <v>0</v>
      </c>
      <c r="AA12" s="18"/>
      <c r="AB12" s="15">
        <f t="shared" si="1"/>
        <v>128.66999999999999</v>
      </c>
      <c r="AC12" s="24"/>
    </row>
    <row r="13" spans="1:29" s="25" customFormat="1">
      <c r="A13" s="5" t="s">
        <v>28</v>
      </c>
      <c r="B13" s="6" t="s">
        <v>29</v>
      </c>
      <c r="C13" s="7" t="s">
        <v>65</v>
      </c>
      <c r="D13" s="8" t="s">
        <v>66</v>
      </c>
      <c r="E13" s="8">
        <v>2</v>
      </c>
      <c r="F13" s="9" t="s">
        <v>51</v>
      </c>
      <c r="G13" s="10" t="s">
        <v>32</v>
      </c>
      <c r="H13" s="10" t="s">
        <v>33</v>
      </c>
      <c r="I13" s="12" t="s">
        <v>67</v>
      </c>
      <c r="J13" s="12" t="s">
        <v>33</v>
      </c>
      <c r="K13" s="13">
        <v>151.04</v>
      </c>
      <c r="L13" s="14">
        <v>0</v>
      </c>
      <c r="M13" s="13">
        <f t="shared" si="3"/>
        <v>151.04</v>
      </c>
      <c r="N13" s="13">
        <v>4.3600000000000003</v>
      </c>
      <c r="O13" s="13">
        <v>0</v>
      </c>
      <c r="P13" s="13">
        <f t="shared" si="0"/>
        <v>4.3600000000000003</v>
      </c>
      <c r="Q13" s="15">
        <v>0</v>
      </c>
      <c r="R13" s="15">
        <v>0</v>
      </c>
      <c r="S13" s="15">
        <v>0</v>
      </c>
      <c r="T13" s="13">
        <v>0</v>
      </c>
      <c r="U13" s="13">
        <v>0</v>
      </c>
      <c r="V13" s="17">
        <f t="shared" si="2"/>
        <v>0</v>
      </c>
      <c r="W13" s="16"/>
      <c r="X13" s="17">
        <v>0</v>
      </c>
      <c r="Y13" s="15">
        <v>0</v>
      </c>
      <c r="Z13" s="15">
        <v>0</v>
      </c>
      <c r="AA13" s="18"/>
      <c r="AB13" s="15">
        <f t="shared" si="1"/>
        <v>155.4</v>
      </c>
      <c r="AC13" s="24"/>
    </row>
    <row r="14" spans="1:29" s="25" customFormat="1">
      <c r="A14" s="5" t="s">
        <v>28</v>
      </c>
      <c r="B14" s="6" t="s">
        <v>29</v>
      </c>
      <c r="C14" s="7" t="s">
        <v>68</v>
      </c>
      <c r="D14" s="8" t="s">
        <v>69</v>
      </c>
      <c r="E14" s="8">
        <v>2</v>
      </c>
      <c r="F14" s="9" t="s">
        <v>70</v>
      </c>
      <c r="G14" s="10" t="s">
        <v>32</v>
      </c>
      <c r="H14" s="10" t="s">
        <v>33</v>
      </c>
      <c r="I14" s="12" t="s">
        <v>71</v>
      </c>
      <c r="J14" s="12" t="s">
        <v>33</v>
      </c>
      <c r="K14" s="13">
        <v>151.04</v>
      </c>
      <c r="L14" s="14">
        <v>0</v>
      </c>
      <c r="M14" s="13">
        <f t="shared" si="3"/>
        <v>151.04</v>
      </c>
      <c r="N14" s="17">
        <v>5.36</v>
      </c>
      <c r="O14" s="17">
        <v>0</v>
      </c>
      <c r="P14" s="13">
        <f t="shared" si="0"/>
        <v>5.36</v>
      </c>
      <c r="Q14" s="15">
        <v>0</v>
      </c>
      <c r="R14" s="15">
        <v>0</v>
      </c>
      <c r="S14" s="15">
        <v>0</v>
      </c>
      <c r="T14" s="17">
        <v>0</v>
      </c>
      <c r="U14" s="17">
        <v>0</v>
      </c>
      <c r="V14" s="17">
        <v>0</v>
      </c>
      <c r="W14" s="16"/>
      <c r="X14" s="17">
        <v>0</v>
      </c>
      <c r="Y14" s="15">
        <v>0</v>
      </c>
      <c r="Z14" s="15">
        <v>0</v>
      </c>
      <c r="AA14" s="18"/>
      <c r="AB14" s="15">
        <f t="shared" si="1"/>
        <v>156.4</v>
      </c>
      <c r="AC14" s="24"/>
    </row>
    <row r="15" spans="1:29" s="25" customFormat="1">
      <c r="A15" s="5" t="s">
        <v>28</v>
      </c>
      <c r="B15" s="6" t="s">
        <v>29</v>
      </c>
      <c r="C15" s="7" t="s">
        <v>72</v>
      </c>
      <c r="D15" s="8" t="s">
        <v>73</v>
      </c>
      <c r="E15" s="8">
        <v>2</v>
      </c>
      <c r="F15" s="26" t="s">
        <v>74</v>
      </c>
      <c r="G15" s="10" t="s">
        <v>32</v>
      </c>
      <c r="H15" s="10" t="s">
        <v>33</v>
      </c>
      <c r="I15" s="12" t="s">
        <v>75</v>
      </c>
      <c r="J15" s="12" t="s">
        <v>33</v>
      </c>
      <c r="K15" s="13">
        <v>151.04</v>
      </c>
      <c r="L15" s="14">
        <v>0</v>
      </c>
      <c r="M15" s="13">
        <f t="shared" si="3"/>
        <v>151.04</v>
      </c>
      <c r="N15" s="17">
        <v>18.690000000000001</v>
      </c>
      <c r="O15" s="17">
        <v>0</v>
      </c>
      <c r="P15" s="13">
        <f t="shared" si="0"/>
        <v>18.690000000000001</v>
      </c>
      <c r="Q15" s="15">
        <v>0</v>
      </c>
      <c r="R15" s="15">
        <v>0</v>
      </c>
      <c r="S15" s="15">
        <v>0</v>
      </c>
      <c r="T15" s="17">
        <v>0</v>
      </c>
      <c r="U15" s="17">
        <v>0</v>
      </c>
      <c r="V15" s="17">
        <f t="shared" si="2"/>
        <v>0</v>
      </c>
      <c r="W15" s="16"/>
      <c r="X15" s="17">
        <v>0</v>
      </c>
      <c r="Y15" s="15">
        <v>0</v>
      </c>
      <c r="Z15" s="15">
        <v>0</v>
      </c>
      <c r="AA15" s="18"/>
      <c r="AB15" s="15">
        <f t="shared" si="1"/>
        <v>169.73</v>
      </c>
      <c r="AC15" s="24"/>
    </row>
    <row r="16" spans="1:29" s="25" customFormat="1">
      <c r="A16" s="5" t="s">
        <v>28</v>
      </c>
      <c r="B16" s="6" t="s">
        <v>29</v>
      </c>
      <c r="C16" s="7">
        <v>10283186429</v>
      </c>
      <c r="D16" s="8" t="s">
        <v>76</v>
      </c>
      <c r="E16" s="8">
        <v>2</v>
      </c>
      <c r="F16" s="21" t="s">
        <v>77</v>
      </c>
      <c r="G16" s="10" t="s">
        <v>32</v>
      </c>
      <c r="H16" s="10" t="s">
        <v>33</v>
      </c>
      <c r="I16" s="12" t="s">
        <v>78</v>
      </c>
      <c r="J16" s="12" t="s">
        <v>33</v>
      </c>
      <c r="K16" s="13">
        <v>151.04</v>
      </c>
      <c r="L16" s="14">
        <v>24.18</v>
      </c>
      <c r="M16" s="13">
        <f t="shared" si="3"/>
        <v>126.85999999999999</v>
      </c>
      <c r="N16" s="17">
        <v>2.68</v>
      </c>
      <c r="O16" s="17">
        <v>0</v>
      </c>
      <c r="P16" s="13">
        <f t="shared" si="0"/>
        <v>2.68</v>
      </c>
      <c r="Q16" s="15">
        <v>153</v>
      </c>
      <c r="R16" s="15">
        <v>72.53</v>
      </c>
      <c r="S16" s="15">
        <v>0</v>
      </c>
      <c r="T16" s="17">
        <v>0</v>
      </c>
      <c r="U16" s="17">
        <v>0</v>
      </c>
      <c r="V16" s="17">
        <f t="shared" si="2"/>
        <v>0</v>
      </c>
      <c r="W16" s="16"/>
      <c r="X16" s="17">
        <v>0</v>
      </c>
      <c r="Y16" s="15">
        <v>0</v>
      </c>
      <c r="Z16" s="15">
        <v>0</v>
      </c>
      <c r="AA16" s="18"/>
      <c r="AB16" s="15">
        <f t="shared" si="1"/>
        <v>129.54</v>
      </c>
      <c r="AC16" s="24"/>
    </row>
    <row r="17" spans="1:29" s="25" customFormat="1">
      <c r="A17" s="5" t="s">
        <v>28</v>
      </c>
      <c r="B17" s="6" t="s">
        <v>29</v>
      </c>
      <c r="C17" s="7" t="s">
        <v>79</v>
      </c>
      <c r="D17" s="27" t="s">
        <v>80</v>
      </c>
      <c r="E17" s="8">
        <v>2</v>
      </c>
      <c r="F17" s="21" t="s">
        <v>77</v>
      </c>
      <c r="G17" s="10" t="s">
        <v>32</v>
      </c>
      <c r="H17" s="10" t="s">
        <v>33</v>
      </c>
      <c r="I17" s="12" t="s">
        <v>81</v>
      </c>
      <c r="J17" s="12" t="s">
        <v>33</v>
      </c>
      <c r="K17" s="13">
        <v>151.04</v>
      </c>
      <c r="L17" s="14">
        <v>24.18</v>
      </c>
      <c r="M17" s="13">
        <f t="shared" si="3"/>
        <v>126.85999999999999</v>
      </c>
      <c r="N17" s="17">
        <v>2.68</v>
      </c>
      <c r="O17" s="17">
        <v>0</v>
      </c>
      <c r="P17" s="13">
        <f t="shared" si="0"/>
        <v>2.68</v>
      </c>
      <c r="Q17" s="15">
        <v>225</v>
      </c>
      <c r="R17" s="15">
        <v>72.53</v>
      </c>
      <c r="S17" s="15">
        <v>0</v>
      </c>
      <c r="T17" s="17">
        <v>0</v>
      </c>
      <c r="U17" s="17">
        <v>0</v>
      </c>
      <c r="V17" s="17">
        <v>0</v>
      </c>
      <c r="W17" s="16"/>
      <c r="X17" s="17">
        <v>0</v>
      </c>
      <c r="Y17" s="15">
        <v>0</v>
      </c>
      <c r="Z17" s="15">
        <v>0</v>
      </c>
      <c r="AA17" s="18"/>
      <c r="AB17" s="15">
        <f t="shared" si="1"/>
        <v>129.54</v>
      </c>
      <c r="AC17" s="24"/>
    </row>
    <row r="18" spans="1:29" s="25" customFormat="1">
      <c r="A18" s="5" t="s">
        <v>28</v>
      </c>
      <c r="B18" s="6" t="s">
        <v>29</v>
      </c>
      <c r="C18" s="7" t="s">
        <v>82</v>
      </c>
      <c r="D18" s="8" t="s">
        <v>83</v>
      </c>
      <c r="E18" s="8">
        <v>3</v>
      </c>
      <c r="F18" s="28" t="s">
        <v>84</v>
      </c>
      <c r="G18" s="10" t="s">
        <v>32</v>
      </c>
      <c r="H18" s="10" t="s">
        <v>33</v>
      </c>
      <c r="I18" s="12" t="s">
        <v>85</v>
      </c>
      <c r="J18" s="12" t="s">
        <v>33</v>
      </c>
      <c r="K18" s="13">
        <v>151.04</v>
      </c>
      <c r="L18" s="14">
        <v>22</v>
      </c>
      <c r="M18" s="13">
        <f t="shared" si="3"/>
        <v>129.04</v>
      </c>
      <c r="N18" s="13">
        <v>2.68</v>
      </c>
      <c r="O18" s="13">
        <v>0</v>
      </c>
      <c r="P18" s="13">
        <f t="shared" si="0"/>
        <v>2.68</v>
      </c>
      <c r="Q18" s="15">
        <v>0</v>
      </c>
      <c r="R18" s="15">
        <v>0</v>
      </c>
      <c r="S18" s="15">
        <v>0</v>
      </c>
      <c r="T18" s="13">
        <v>0</v>
      </c>
      <c r="U18" s="13">
        <v>0</v>
      </c>
      <c r="V18" s="17">
        <f t="shared" si="2"/>
        <v>0</v>
      </c>
      <c r="W18" s="16" t="s">
        <v>38</v>
      </c>
      <c r="X18" s="17">
        <v>0</v>
      </c>
      <c r="Y18" s="15">
        <v>0</v>
      </c>
      <c r="Z18" s="15">
        <v>0</v>
      </c>
      <c r="AA18" s="18"/>
      <c r="AB18" s="15">
        <f t="shared" si="1"/>
        <v>131.72</v>
      </c>
      <c r="AC18" s="24"/>
    </row>
    <row r="19" spans="1:29" s="25" customFormat="1">
      <c r="A19" s="5" t="s">
        <v>28</v>
      </c>
      <c r="B19" s="6" t="s">
        <v>29</v>
      </c>
      <c r="C19" s="7">
        <v>70178717401</v>
      </c>
      <c r="D19" s="8" t="s">
        <v>86</v>
      </c>
      <c r="E19" s="8">
        <v>3</v>
      </c>
      <c r="F19" s="28" t="s">
        <v>84</v>
      </c>
      <c r="G19" s="10" t="s">
        <v>32</v>
      </c>
      <c r="H19" s="10" t="s">
        <v>33</v>
      </c>
      <c r="I19" s="12" t="s">
        <v>87</v>
      </c>
      <c r="J19" s="12" t="s">
        <v>33</v>
      </c>
      <c r="K19" s="13">
        <v>151.04</v>
      </c>
      <c r="L19" s="14">
        <v>22</v>
      </c>
      <c r="M19" s="13">
        <f t="shared" si="3"/>
        <v>129.04</v>
      </c>
      <c r="N19" s="13">
        <v>2.68</v>
      </c>
      <c r="O19" s="13">
        <v>0</v>
      </c>
      <c r="P19" s="13">
        <f t="shared" si="0"/>
        <v>2.68</v>
      </c>
      <c r="Q19" s="15">
        <v>153</v>
      </c>
      <c r="R19" s="15">
        <v>66</v>
      </c>
      <c r="S19" s="15">
        <v>0</v>
      </c>
      <c r="T19" s="13">
        <f>64</f>
        <v>64</v>
      </c>
      <c r="U19" s="13">
        <v>0</v>
      </c>
      <c r="V19" s="17">
        <f t="shared" si="2"/>
        <v>64</v>
      </c>
      <c r="W19" s="16" t="s">
        <v>88</v>
      </c>
      <c r="X19" s="17">
        <v>0</v>
      </c>
      <c r="Y19" s="15">
        <v>0</v>
      </c>
      <c r="Z19" s="15">
        <v>0</v>
      </c>
      <c r="AA19" s="18"/>
      <c r="AB19" s="15">
        <f t="shared" si="1"/>
        <v>195.72</v>
      </c>
      <c r="AC19" s="24"/>
    </row>
    <row r="20" spans="1:29" s="25" customFormat="1">
      <c r="A20" s="5" t="s">
        <v>28</v>
      </c>
      <c r="B20" s="6" t="s">
        <v>29</v>
      </c>
      <c r="C20" s="7">
        <v>76801144472</v>
      </c>
      <c r="D20" s="8" t="s">
        <v>89</v>
      </c>
      <c r="E20" s="8">
        <v>3</v>
      </c>
      <c r="F20" s="9" t="s">
        <v>90</v>
      </c>
      <c r="G20" s="10" t="s">
        <v>32</v>
      </c>
      <c r="H20" s="10" t="s">
        <v>33</v>
      </c>
      <c r="I20" s="12" t="s">
        <v>60</v>
      </c>
      <c r="J20" s="12" t="s">
        <v>33</v>
      </c>
      <c r="K20" s="13">
        <v>151.04</v>
      </c>
      <c r="L20" s="14">
        <v>22</v>
      </c>
      <c r="M20" s="13">
        <f t="shared" si="3"/>
        <v>129.04</v>
      </c>
      <c r="N20" s="13">
        <v>2.68</v>
      </c>
      <c r="O20" s="13">
        <v>0</v>
      </c>
      <c r="P20" s="13">
        <f t="shared" si="0"/>
        <v>2.68</v>
      </c>
      <c r="Q20" s="15">
        <v>225</v>
      </c>
      <c r="R20" s="15">
        <v>66</v>
      </c>
      <c r="S20" s="15">
        <v>0</v>
      </c>
      <c r="T20" s="13">
        <v>0</v>
      </c>
      <c r="U20" s="13">
        <v>0</v>
      </c>
      <c r="V20" s="17">
        <f t="shared" si="2"/>
        <v>0</v>
      </c>
      <c r="W20" s="16"/>
      <c r="X20" s="17">
        <v>0</v>
      </c>
      <c r="Y20" s="15">
        <v>0</v>
      </c>
      <c r="Z20" s="15">
        <v>0</v>
      </c>
      <c r="AA20" s="18"/>
      <c r="AB20" s="15">
        <f t="shared" si="1"/>
        <v>131.72</v>
      </c>
      <c r="AC20" s="24"/>
    </row>
    <row r="21" spans="1:29" s="25" customFormat="1">
      <c r="A21" s="5" t="s">
        <v>28</v>
      </c>
      <c r="B21" s="6" t="s">
        <v>29</v>
      </c>
      <c r="C21" s="7" t="s">
        <v>91</v>
      </c>
      <c r="D21" s="27" t="s">
        <v>92</v>
      </c>
      <c r="E21" s="8">
        <v>2</v>
      </c>
      <c r="F21" s="9" t="s">
        <v>31</v>
      </c>
      <c r="G21" s="10" t="s">
        <v>32</v>
      </c>
      <c r="H21" s="10" t="s">
        <v>33</v>
      </c>
      <c r="I21" s="12" t="s">
        <v>55</v>
      </c>
      <c r="J21" s="12" t="s">
        <v>33</v>
      </c>
      <c r="K21" s="13">
        <v>151.04</v>
      </c>
      <c r="L21" s="14">
        <v>25.05</v>
      </c>
      <c r="M21" s="13">
        <f t="shared" si="3"/>
        <v>125.99</v>
      </c>
      <c r="N21" s="13">
        <v>2.68</v>
      </c>
      <c r="O21" s="13">
        <v>0</v>
      </c>
      <c r="P21" s="13">
        <f t="shared" si="0"/>
        <v>2.68</v>
      </c>
      <c r="Q21" s="15">
        <v>336.6</v>
      </c>
      <c r="R21" s="15">
        <v>75.150000000000006</v>
      </c>
      <c r="S21" s="15">
        <v>0</v>
      </c>
      <c r="T21" s="13">
        <v>0</v>
      </c>
      <c r="U21" s="13">
        <v>0</v>
      </c>
      <c r="V21" s="17">
        <f t="shared" si="2"/>
        <v>0</v>
      </c>
      <c r="W21" s="16"/>
      <c r="X21" s="17">
        <v>0</v>
      </c>
      <c r="Y21" s="15">
        <v>0</v>
      </c>
      <c r="Z21" s="15">
        <v>0</v>
      </c>
      <c r="AA21" s="18"/>
      <c r="AB21" s="15">
        <f t="shared" si="1"/>
        <v>128.66999999999999</v>
      </c>
      <c r="AC21" s="24"/>
    </row>
    <row r="22" spans="1:29" s="25" customFormat="1">
      <c r="A22" s="5" t="s">
        <v>28</v>
      </c>
      <c r="B22" s="6" t="s">
        <v>29</v>
      </c>
      <c r="C22" s="7" t="s">
        <v>93</v>
      </c>
      <c r="D22" s="8" t="s">
        <v>94</v>
      </c>
      <c r="E22" s="8">
        <v>3</v>
      </c>
      <c r="F22" s="21" t="s">
        <v>95</v>
      </c>
      <c r="G22" s="10" t="s">
        <v>32</v>
      </c>
      <c r="H22" s="10" t="s">
        <v>33</v>
      </c>
      <c r="I22" s="12" t="s">
        <v>96</v>
      </c>
      <c r="J22" s="12" t="s">
        <v>33</v>
      </c>
      <c r="K22" s="13">
        <v>151.04</v>
      </c>
      <c r="L22" s="14">
        <v>25.09</v>
      </c>
      <c r="M22" s="13">
        <f t="shared" si="3"/>
        <v>125.94999999999999</v>
      </c>
      <c r="N22" s="13">
        <v>2.68</v>
      </c>
      <c r="O22" s="13">
        <v>0</v>
      </c>
      <c r="P22" s="13">
        <f t="shared" si="0"/>
        <v>2.68</v>
      </c>
      <c r="Q22" s="15">
        <v>0</v>
      </c>
      <c r="R22" s="15">
        <v>0</v>
      </c>
      <c r="S22" s="15">
        <v>0</v>
      </c>
      <c r="T22" s="13">
        <v>0</v>
      </c>
      <c r="U22" s="13">
        <v>0</v>
      </c>
      <c r="V22" s="17">
        <f t="shared" si="2"/>
        <v>0</v>
      </c>
      <c r="W22" s="16"/>
      <c r="X22" s="17">
        <v>0</v>
      </c>
      <c r="Y22" s="15">
        <v>0</v>
      </c>
      <c r="Z22" s="15">
        <v>0</v>
      </c>
      <c r="AA22" s="18"/>
      <c r="AB22" s="15">
        <f t="shared" si="1"/>
        <v>128.63</v>
      </c>
      <c r="AC22" s="24"/>
    </row>
    <row r="23" spans="1:29" s="25" customFormat="1">
      <c r="A23" s="5" t="s">
        <v>28</v>
      </c>
      <c r="B23" s="6" t="s">
        <v>29</v>
      </c>
      <c r="C23" s="7" t="s">
        <v>97</v>
      </c>
      <c r="D23" s="8" t="s">
        <v>98</v>
      </c>
      <c r="E23" s="8">
        <v>2</v>
      </c>
      <c r="F23" s="21" t="s">
        <v>99</v>
      </c>
      <c r="G23" s="10" t="s">
        <v>32</v>
      </c>
      <c r="H23" s="10" t="s">
        <v>33</v>
      </c>
      <c r="I23" s="12" t="s">
        <v>75</v>
      </c>
      <c r="J23" s="12" t="s">
        <v>33</v>
      </c>
      <c r="K23" s="13">
        <v>151.04</v>
      </c>
      <c r="L23" s="14">
        <v>0</v>
      </c>
      <c r="M23" s="13">
        <f t="shared" si="3"/>
        <v>151.04</v>
      </c>
      <c r="N23" s="13">
        <v>18.690000000000001</v>
      </c>
      <c r="O23" s="13">
        <v>0</v>
      </c>
      <c r="P23" s="13">
        <v>0</v>
      </c>
      <c r="Q23" s="15">
        <v>150.44999999999999</v>
      </c>
      <c r="R23" s="15">
        <v>0</v>
      </c>
      <c r="S23" s="15">
        <v>0</v>
      </c>
      <c r="T23" s="13">
        <v>0</v>
      </c>
      <c r="U23" s="13">
        <v>0</v>
      </c>
      <c r="V23" s="17">
        <v>0</v>
      </c>
      <c r="W23" s="16"/>
      <c r="X23" s="17">
        <v>0</v>
      </c>
      <c r="Y23" s="15">
        <v>0</v>
      </c>
      <c r="Z23" s="15">
        <v>0</v>
      </c>
      <c r="AA23" s="18"/>
      <c r="AB23" s="15">
        <f t="shared" si="1"/>
        <v>151.04</v>
      </c>
      <c r="AC23" s="24"/>
    </row>
    <row r="24" spans="1:29" s="25" customFormat="1">
      <c r="A24" s="5" t="s">
        <v>28</v>
      </c>
      <c r="B24" s="6" t="s">
        <v>29</v>
      </c>
      <c r="C24" s="7" t="s">
        <v>100</v>
      </c>
      <c r="D24" s="8" t="s">
        <v>101</v>
      </c>
      <c r="E24" s="8">
        <v>3</v>
      </c>
      <c r="F24" s="21" t="s">
        <v>102</v>
      </c>
      <c r="G24" s="10" t="s">
        <v>32</v>
      </c>
      <c r="H24" s="10" t="s">
        <v>33</v>
      </c>
      <c r="I24" s="12" t="s">
        <v>103</v>
      </c>
      <c r="J24" s="12" t="s">
        <v>33</v>
      </c>
      <c r="K24" s="13">
        <v>151.04</v>
      </c>
      <c r="L24" s="14">
        <v>0</v>
      </c>
      <c r="M24" s="13">
        <f t="shared" si="3"/>
        <v>151.04</v>
      </c>
      <c r="N24" s="13">
        <v>2.68</v>
      </c>
      <c r="O24" s="13">
        <v>0</v>
      </c>
      <c r="P24" s="13">
        <f t="shared" si="0"/>
        <v>2.68</v>
      </c>
      <c r="Q24" s="15">
        <v>0</v>
      </c>
      <c r="R24" s="15">
        <v>0</v>
      </c>
      <c r="S24" s="15">
        <v>0</v>
      </c>
      <c r="T24" s="13">
        <v>0</v>
      </c>
      <c r="U24" s="13">
        <v>0</v>
      </c>
      <c r="V24" s="17">
        <f t="shared" si="2"/>
        <v>0</v>
      </c>
      <c r="W24" s="16"/>
      <c r="X24" s="17">
        <v>0</v>
      </c>
      <c r="Y24" s="15">
        <v>0</v>
      </c>
      <c r="Z24" s="15">
        <v>0</v>
      </c>
      <c r="AA24" s="18"/>
      <c r="AB24" s="15">
        <f t="shared" si="1"/>
        <v>153.72</v>
      </c>
      <c r="AC24" s="24"/>
    </row>
    <row r="25" spans="1:29" s="25" customFormat="1">
      <c r="A25" s="5" t="s">
        <v>28</v>
      </c>
      <c r="B25" s="6" t="s">
        <v>29</v>
      </c>
      <c r="C25" s="7" t="s">
        <v>104</v>
      </c>
      <c r="D25" s="8" t="s">
        <v>105</v>
      </c>
      <c r="E25" s="8">
        <v>2</v>
      </c>
      <c r="F25" s="9" t="s">
        <v>31</v>
      </c>
      <c r="G25" s="10" t="s">
        <v>32</v>
      </c>
      <c r="H25" s="10" t="s">
        <v>33</v>
      </c>
      <c r="I25" s="12" t="s">
        <v>55</v>
      </c>
      <c r="J25" s="12" t="s">
        <v>33</v>
      </c>
      <c r="K25" s="13">
        <v>151.04</v>
      </c>
      <c r="L25" s="14">
        <v>25.05</v>
      </c>
      <c r="M25" s="13">
        <f t="shared" si="3"/>
        <v>125.99</v>
      </c>
      <c r="N25" s="13">
        <v>2.68</v>
      </c>
      <c r="O25" s="13">
        <v>0</v>
      </c>
      <c r="P25" s="13">
        <f t="shared" si="0"/>
        <v>2.68</v>
      </c>
      <c r="Q25" s="15">
        <v>132.75</v>
      </c>
      <c r="R25" s="15">
        <v>75.150000000000006</v>
      </c>
      <c r="S25" s="15">
        <v>0</v>
      </c>
      <c r="T25" s="13">
        <v>64</v>
      </c>
      <c r="U25" s="13">
        <v>0</v>
      </c>
      <c r="V25" s="17">
        <f t="shared" si="2"/>
        <v>64</v>
      </c>
      <c r="W25" s="16" t="s">
        <v>88</v>
      </c>
      <c r="X25" s="17">
        <v>63.21</v>
      </c>
      <c r="Y25" s="15">
        <v>0</v>
      </c>
      <c r="Z25" s="15">
        <v>0</v>
      </c>
      <c r="AA25" s="18"/>
      <c r="AB25" s="15">
        <f t="shared" si="1"/>
        <v>192.67000000000002</v>
      </c>
      <c r="AC25" s="24"/>
    </row>
    <row r="26" spans="1:29" s="25" customFormat="1">
      <c r="A26" s="5" t="s">
        <v>28</v>
      </c>
      <c r="B26" s="6" t="s">
        <v>29</v>
      </c>
      <c r="C26" s="7">
        <v>78272203472</v>
      </c>
      <c r="D26" s="8" t="s">
        <v>106</v>
      </c>
      <c r="E26" s="8">
        <v>3</v>
      </c>
      <c r="F26" s="21" t="s">
        <v>95</v>
      </c>
      <c r="G26" s="10" t="s">
        <v>32</v>
      </c>
      <c r="H26" s="10" t="s">
        <v>33</v>
      </c>
      <c r="I26" s="12" t="s">
        <v>107</v>
      </c>
      <c r="J26" s="12" t="s">
        <v>33</v>
      </c>
      <c r="K26" s="13">
        <v>151.04</v>
      </c>
      <c r="L26" s="14">
        <v>25.09</v>
      </c>
      <c r="M26" s="13">
        <f t="shared" si="3"/>
        <v>125.94999999999999</v>
      </c>
      <c r="N26" s="13">
        <v>2.68</v>
      </c>
      <c r="O26" s="13">
        <v>0</v>
      </c>
      <c r="P26" s="13">
        <f t="shared" si="0"/>
        <v>2.68</v>
      </c>
      <c r="Q26" s="15">
        <v>0</v>
      </c>
      <c r="R26" s="15">
        <v>0</v>
      </c>
      <c r="S26" s="15">
        <v>0</v>
      </c>
      <c r="T26" s="13">
        <v>0</v>
      </c>
      <c r="U26" s="13">
        <v>0</v>
      </c>
      <c r="V26" s="17">
        <f t="shared" si="2"/>
        <v>0</v>
      </c>
      <c r="W26" s="16"/>
      <c r="X26" s="17">
        <v>0</v>
      </c>
      <c r="Y26" s="15">
        <v>0</v>
      </c>
      <c r="Z26" s="15">
        <v>0</v>
      </c>
      <c r="AA26" s="18"/>
      <c r="AB26" s="15">
        <f t="shared" si="1"/>
        <v>128.63</v>
      </c>
      <c r="AC26" s="24"/>
    </row>
    <row r="27" spans="1:29" s="25" customFormat="1">
      <c r="A27" s="5" t="s">
        <v>28</v>
      </c>
      <c r="B27" s="6" t="s">
        <v>29</v>
      </c>
      <c r="C27" s="7">
        <v>65002938434</v>
      </c>
      <c r="D27" s="8" t="s">
        <v>108</v>
      </c>
      <c r="E27" s="8">
        <v>2</v>
      </c>
      <c r="F27" s="21" t="s">
        <v>109</v>
      </c>
      <c r="G27" s="10" t="s">
        <v>32</v>
      </c>
      <c r="H27" s="10" t="s">
        <v>33</v>
      </c>
      <c r="I27" s="12" t="s">
        <v>110</v>
      </c>
      <c r="J27" s="12" t="s">
        <v>33</v>
      </c>
      <c r="K27" s="13">
        <v>151.04</v>
      </c>
      <c r="L27" s="14">
        <v>16.05</v>
      </c>
      <c r="M27" s="13">
        <f t="shared" si="3"/>
        <v>134.98999999999998</v>
      </c>
      <c r="N27" s="13">
        <v>2.68</v>
      </c>
      <c r="O27" s="13">
        <v>0</v>
      </c>
      <c r="P27" s="13">
        <f t="shared" si="0"/>
        <v>2.68</v>
      </c>
      <c r="Q27" s="15">
        <v>0</v>
      </c>
      <c r="R27" s="15">
        <v>0</v>
      </c>
      <c r="S27" s="15">
        <v>0</v>
      </c>
      <c r="T27" s="13">
        <v>0</v>
      </c>
      <c r="U27" s="13">
        <v>0</v>
      </c>
      <c r="V27" s="17">
        <f t="shared" si="2"/>
        <v>0</v>
      </c>
      <c r="W27" s="16"/>
      <c r="X27" s="17">
        <v>0</v>
      </c>
      <c r="Y27" s="15">
        <v>0</v>
      </c>
      <c r="Z27" s="15">
        <v>0</v>
      </c>
      <c r="AA27" s="18"/>
      <c r="AB27" s="15">
        <f t="shared" si="1"/>
        <v>137.66999999999999</v>
      </c>
      <c r="AC27" s="24"/>
    </row>
    <row r="28" spans="1:29" s="25" customFormat="1">
      <c r="A28" s="5" t="s">
        <v>28</v>
      </c>
      <c r="B28" s="6" t="s">
        <v>29</v>
      </c>
      <c r="C28" s="7" t="s">
        <v>111</v>
      </c>
      <c r="D28" s="8" t="s">
        <v>112</v>
      </c>
      <c r="E28" s="8">
        <v>2</v>
      </c>
      <c r="F28" s="9" t="s">
        <v>70</v>
      </c>
      <c r="G28" s="10" t="s">
        <v>32</v>
      </c>
      <c r="H28" s="10" t="s">
        <v>33</v>
      </c>
      <c r="I28" s="12" t="s">
        <v>113</v>
      </c>
      <c r="J28" s="12" t="s">
        <v>33</v>
      </c>
      <c r="K28" s="13">
        <v>151.04</v>
      </c>
      <c r="L28" s="14">
        <v>2.4300000000000002</v>
      </c>
      <c r="M28" s="13">
        <f t="shared" si="3"/>
        <v>148.60999999999999</v>
      </c>
      <c r="N28" s="13">
        <v>5.36</v>
      </c>
      <c r="O28" s="13">
        <v>0</v>
      </c>
      <c r="P28" s="13">
        <f t="shared" si="0"/>
        <v>5.36</v>
      </c>
      <c r="Q28" s="15">
        <v>0</v>
      </c>
      <c r="R28" s="15">
        <v>0</v>
      </c>
      <c r="S28" s="15">
        <v>0</v>
      </c>
      <c r="T28" s="13">
        <v>0</v>
      </c>
      <c r="U28" s="13">
        <v>0</v>
      </c>
      <c r="V28" s="17">
        <f t="shared" si="2"/>
        <v>0</v>
      </c>
      <c r="W28" s="16"/>
      <c r="X28" s="17">
        <v>0</v>
      </c>
      <c r="Y28" s="15">
        <v>0</v>
      </c>
      <c r="Z28" s="15">
        <v>0</v>
      </c>
      <c r="AA28" s="18"/>
      <c r="AB28" s="15">
        <f t="shared" si="1"/>
        <v>153.97</v>
      </c>
      <c r="AC28" s="24"/>
    </row>
    <row r="29" spans="1:29" s="25" customFormat="1">
      <c r="A29" s="5" t="s">
        <v>28</v>
      </c>
      <c r="B29" s="6" t="s">
        <v>29</v>
      </c>
      <c r="C29" s="7">
        <v>84767812453</v>
      </c>
      <c r="D29" s="27" t="s">
        <v>114</v>
      </c>
      <c r="E29" s="8">
        <v>3</v>
      </c>
      <c r="F29" s="21" t="s">
        <v>115</v>
      </c>
      <c r="G29" s="10" t="s">
        <v>32</v>
      </c>
      <c r="H29" s="10" t="s">
        <v>33</v>
      </c>
      <c r="I29" s="12" t="s">
        <v>116</v>
      </c>
      <c r="J29" s="12" t="s">
        <v>33</v>
      </c>
      <c r="K29" s="13">
        <v>151.04</v>
      </c>
      <c r="L29" s="14">
        <v>37.840000000000003</v>
      </c>
      <c r="M29" s="13">
        <f t="shared" si="3"/>
        <v>113.19999999999999</v>
      </c>
      <c r="N29" s="13">
        <v>2.68</v>
      </c>
      <c r="O29" s="13">
        <v>0</v>
      </c>
      <c r="P29" s="13">
        <f t="shared" si="0"/>
        <v>2.68</v>
      </c>
      <c r="Q29" s="15">
        <v>0</v>
      </c>
      <c r="R29" s="15">
        <v>0</v>
      </c>
      <c r="S29" s="15">
        <v>0</v>
      </c>
      <c r="T29" s="13">
        <v>0</v>
      </c>
      <c r="U29" s="13">
        <v>0</v>
      </c>
      <c r="V29" s="17">
        <v>0</v>
      </c>
      <c r="W29" s="16"/>
      <c r="X29" s="17">
        <v>0</v>
      </c>
      <c r="Y29" s="15">
        <v>0</v>
      </c>
      <c r="Z29" s="15">
        <v>0</v>
      </c>
      <c r="AA29" s="18"/>
      <c r="AB29" s="15">
        <f t="shared" si="1"/>
        <v>115.88</v>
      </c>
      <c r="AC29" s="24"/>
    </row>
    <row r="30" spans="1:29" s="25" customFormat="1">
      <c r="A30" s="5" t="s">
        <v>28</v>
      </c>
      <c r="B30" s="6" t="s">
        <v>29</v>
      </c>
      <c r="C30" s="7">
        <v>77118162434</v>
      </c>
      <c r="D30" s="8" t="s">
        <v>117</v>
      </c>
      <c r="E30" s="8">
        <v>2</v>
      </c>
      <c r="F30" s="9" t="s">
        <v>70</v>
      </c>
      <c r="G30" s="10" t="s">
        <v>32</v>
      </c>
      <c r="H30" s="10" t="s">
        <v>33</v>
      </c>
      <c r="I30" s="12" t="s">
        <v>118</v>
      </c>
      <c r="J30" s="12" t="s">
        <v>33</v>
      </c>
      <c r="K30" s="13">
        <v>151.04</v>
      </c>
      <c r="L30" s="14">
        <v>2.4300000000000002</v>
      </c>
      <c r="M30" s="13">
        <f t="shared" si="3"/>
        <v>148.60999999999999</v>
      </c>
      <c r="N30" s="13">
        <v>5.36</v>
      </c>
      <c r="O30" s="13">
        <v>0</v>
      </c>
      <c r="P30" s="13">
        <f t="shared" si="0"/>
        <v>5.36</v>
      </c>
      <c r="Q30" s="15">
        <v>0</v>
      </c>
      <c r="R30" s="15">
        <v>0</v>
      </c>
      <c r="S30" s="15">
        <v>0</v>
      </c>
      <c r="T30" s="13">
        <v>0</v>
      </c>
      <c r="U30" s="13">
        <v>0</v>
      </c>
      <c r="V30" s="17">
        <f t="shared" si="2"/>
        <v>0</v>
      </c>
      <c r="W30" s="16"/>
      <c r="X30" s="17">
        <v>0</v>
      </c>
      <c r="Y30" s="15">
        <v>0</v>
      </c>
      <c r="Z30" s="15">
        <v>0</v>
      </c>
      <c r="AA30" s="18"/>
      <c r="AB30" s="15">
        <f t="shared" si="1"/>
        <v>153.97</v>
      </c>
      <c r="AC30" s="24"/>
    </row>
    <row r="31" spans="1:29" s="25" customFormat="1">
      <c r="A31" s="5" t="s">
        <v>28</v>
      </c>
      <c r="B31" s="6" t="s">
        <v>29</v>
      </c>
      <c r="C31" s="7">
        <v>62012720463</v>
      </c>
      <c r="D31" s="8" t="s">
        <v>119</v>
      </c>
      <c r="E31" s="8">
        <v>3</v>
      </c>
      <c r="F31" s="21" t="s">
        <v>115</v>
      </c>
      <c r="G31" s="10" t="s">
        <v>32</v>
      </c>
      <c r="H31" s="10" t="s">
        <v>33</v>
      </c>
      <c r="I31" s="12" t="s">
        <v>116</v>
      </c>
      <c r="J31" s="12" t="s">
        <v>33</v>
      </c>
      <c r="K31" s="13">
        <v>151.04</v>
      </c>
      <c r="L31" s="14">
        <v>37.840000000000003</v>
      </c>
      <c r="M31" s="13">
        <f t="shared" si="3"/>
        <v>113.19999999999999</v>
      </c>
      <c r="N31" s="13">
        <v>2.68</v>
      </c>
      <c r="O31" s="13">
        <v>0</v>
      </c>
      <c r="P31" s="13">
        <f t="shared" si="0"/>
        <v>2.68</v>
      </c>
      <c r="Q31" s="15">
        <v>0</v>
      </c>
      <c r="R31" s="15">
        <v>0</v>
      </c>
      <c r="S31" s="15">
        <v>0</v>
      </c>
      <c r="T31" s="13">
        <v>0</v>
      </c>
      <c r="U31" s="13">
        <v>0</v>
      </c>
      <c r="V31" s="17">
        <f t="shared" si="2"/>
        <v>0</v>
      </c>
      <c r="W31" s="16"/>
      <c r="X31" s="17">
        <v>0</v>
      </c>
      <c r="Y31" s="15">
        <v>0</v>
      </c>
      <c r="Z31" s="15">
        <v>0</v>
      </c>
      <c r="AA31" s="18"/>
      <c r="AB31" s="15">
        <f t="shared" si="1"/>
        <v>115.88</v>
      </c>
      <c r="AC31" s="24"/>
    </row>
    <row r="32" spans="1:29" s="25" customFormat="1">
      <c r="A32" s="5" t="s">
        <v>28</v>
      </c>
      <c r="B32" s="6" t="s">
        <v>29</v>
      </c>
      <c r="C32" s="7" t="s">
        <v>120</v>
      </c>
      <c r="D32" s="27" t="s">
        <v>121</v>
      </c>
      <c r="E32" s="8">
        <v>3</v>
      </c>
      <c r="F32" s="29" t="s">
        <v>122</v>
      </c>
      <c r="G32" s="10" t="s">
        <v>32</v>
      </c>
      <c r="H32" s="10" t="s">
        <v>33</v>
      </c>
      <c r="I32" s="12" t="s">
        <v>123</v>
      </c>
      <c r="J32" s="12" t="s">
        <v>33</v>
      </c>
      <c r="K32" s="13">
        <v>151.04</v>
      </c>
      <c r="L32" s="14">
        <v>25.26</v>
      </c>
      <c r="M32" s="13">
        <f t="shared" si="3"/>
        <v>125.77999999999999</v>
      </c>
      <c r="N32" s="13">
        <v>2.68</v>
      </c>
      <c r="O32" s="13">
        <v>0</v>
      </c>
      <c r="P32" s="13">
        <f t="shared" si="0"/>
        <v>2.68</v>
      </c>
      <c r="Q32" s="15">
        <v>0</v>
      </c>
      <c r="R32" s="15">
        <v>0</v>
      </c>
      <c r="S32" s="15">
        <v>0</v>
      </c>
      <c r="T32" s="13">
        <v>0</v>
      </c>
      <c r="U32" s="13">
        <v>0</v>
      </c>
      <c r="V32" s="17">
        <v>0</v>
      </c>
      <c r="W32" s="16"/>
      <c r="X32" s="17">
        <v>0</v>
      </c>
      <c r="Y32" s="15">
        <v>0</v>
      </c>
      <c r="Z32" s="15">
        <v>0</v>
      </c>
      <c r="AA32" s="18"/>
      <c r="AB32" s="15">
        <f t="shared" si="1"/>
        <v>128.45999999999998</v>
      </c>
      <c r="AC32" s="24"/>
    </row>
    <row r="33" spans="1:29" s="25" customFormat="1">
      <c r="A33" s="5" t="s">
        <v>28</v>
      </c>
      <c r="B33" s="6" t="s">
        <v>29</v>
      </c>
      <c r="C33" s="7" t="s">
        <v>124</v>
      </c>
      <c r="D33" s="8" t="s">
        <v>125</v>
      </c>
      <c r="E33" s="8">
        <v>2</v>
      </c>
      <c r="F33" s="9" t="s">
        <v>31</v>
      </c>
      <c r="G33" s="10" t="s">
        <v>32</v>
      </c>
      <c r="H33" s="10" t="s">
        <v>33</v>
      </c>
      <c r="I33" s="12" t="s">
        <v>126</v>
      </c>
      <c r="J33" s="12" t="s">
        <v>33</v>
      </c>
      <c r="K33" s="13">
        <v>151.04</v>
      </c>
      <c r="L33" s="14">
        <v>25.05</v>
      </c>
      <c r="M33" s="13">
        <f t="shared" si="3"/>
        <v>125.99</v>
      </c>
      <c r="N33" s="13">
        <v>2.68</v>
      </c>
      <c r="O33" s="13">
        <v>0</v>
      </c>
      <c r="P33" s="13">
        <f t="shared" si="0"/>
        <v>2.68</v>
      </c>
      <c r="Q33" s="15">
        <v>0</v>
      </c>
      <c r="R33" s="15">
        <v>0</v>
      </c>
      <c r="S33" s="15">
        <v>0</v>
      </c>
      <c r="T33" s="13">
        <v>0</v>
      </c>
      <c r="U33" s="13">
        <v>0</v>
      </c>
      <c r="V33" s="17">
        <v>0</v>
      </c>
      <c r="W33" s="16" t="s">
        <v>127</v>
      </c>
      <c r="X33" s="17">
        <v>0</v>
      </c>
      <c r="Y33" s="15">
        <v>0</v>
      </c>
      <c r="Z33" s="15">
        <v>0</v>
      </c>
      <c r="AA33" s="18"/>
      <c r="AB33" s="15">
        <f t="shared" si="1"/>
        <v>128.66999999999999</v>
      </c>
      <c r="AC33" s="24"/>
    </row>
    <row r="34" spans="1:29" s="25" customFormat="1">
      <c r="A34" s="5" t="s">
        <v>28</v>
      </c>
      <c r="B34" s="6" t="s">
        <v>29</v>
      </c>
      <c r="C34" s="7" t="s">
        <v>128</v>
      </c>
      <c r="D34" s="8" t="s">
        <v>129</v>
      </c>
      <c r="E34" s="8">
        <v>2</v>
      </c>
      <c r="F34" s="9" t="s">
        <v>31</v>
      </c>
      <c r="G34" s="10" t="s">
        <v>32</v>
      </c>
      <c r="H34" s="10" t="s">
        <v>33</v>
      </c>
      <c r="I34" s="12" t="s">
        <v>130</v>
      </c>
      <c r="J34" s="12" t="s">
        <v>33</v>
      </c>
      <c r="K34" s="13">
        <v>151.04</v>
      </c>
      <c r="L34" s="14">
        <v>25.05</v>
      </c>
      <c r="M34" s="13">
        <f t="shared" si="3"/>
        <v>125.99</v>
      </c>
      <c r="N34" s="13">
        <v>2.68</v>
      </c>
      <c r="O34" s="13">
        <v>0</v>
      </c>
      <c r="P34" s="13">
        <f t="shared" si="0"/>
        <v>2.68</v>
      </c>
      <c r="Q34" s="15">
        <v>0</v>
      </c>
      <c r="R34" s="15">
        <v>0</v>
      </c>
      <c r="S34" s="15">
        <v>0</v>
      </c>
      <c r="T34" s="13">
        <v>0</v>
      </c>
      <c r="U34" s="13">
        <v>0</v>
      </c>
      <c r="V34" s="17">
        <f t="shared" si="2"/>
        <v>0</v>
      </c>
      <c r="W34" s="16"/>
      <c r="X34" s="17">
        <v>0</v>
      </c>
      <c r="Y34" s="15">
        <v>0</v>
      </c>
      <c r="Z34" s="15">
        <v>0</v>
      </c>
      <c r="AA34" s="18"/>
      <c r="AB34" s="15">
        <f t="shared" si="1"/>
        <v>128.66999999999999</v>
      </c>
      <c r="AC34" s="24"/>
    </row>
    <row r="35" spans="1:29" s="25" customFormat="1">
      <c r="A35" s="5" t="s">
        <v>28</v>
      </c>
      <c r="B35" s="6" t="s">
        <v>29</v>
      </c>
      <c r="C35" s="30" t="s">
        <v>131</v>
      </c>
      <c r="D35" s="27" t="s">
        <v>132</v>
      </c>
      <c r="E35" s="8">
        <v>3</v>
      </c>
      <c r="F35" s="9" t="s">
        <v>90</v>
      </c>
      <c r="G35" s="10" t="s">
        <v>32</v>
      </c>
      <c r="H35" s="10" t="s">
        <v>33</v>
      </c>
      <c r="I35" s="12" t="s">
        <v>87</v>
      </c>
      <c r="J35" s="12" t="s">
        <v>33</v>
      </c>
      <c r="K35" s="13">
        <v>151.04</v>
      </c>
      <c r="L35" s="14">
        <v>22</v>
      </c>
      <c r="M35" s="13">
        <f t="shared" si="3"/>
        <v>129.04</v>
      </c>
      <c r="N35" s="13">
        <v>2.68</v>
      </c>
      <c r="O35" s="13">
        <v>0</v>
      </c>
      <c r="P35" s="13">
        <f t="shared" si="0"/>
        <v>2.68</v>
      </c>
      <c r="Q35" s="15">
        <v>0</v>
      </c>
      <c r="R35" s="15">
        <v>0</v>
      </c>
      <c r="S35" s="15">
        <v>0</v>
      </c>
      <c r="T35" s="13">
        <v>0</v>
      </c>
      <c r="U35" s="13">
        <v>0</v>
      </c>
      <c r="V35" s="17">
        <f t="shared" si="2"/>
        <v>0</v>
      </c>
      <c r="W35" s="16"/>
      <c r="X35" s="17">
        <v>0</v>
      </c>
      <c r="Y35" s="15">
        <v>0</v>
      </c>
      <c r="Z35" s="15">
        <v>0</v>
      </c>
      <c r="AA35" s="18"/>
      <c r="AB35" s="15">
        <f t="shared" si="1"/>
        <v>131.72</v>
      </c>
      <c r="AC35" s="24"/>
    </row>
    <row r="36" spans="1:29" s="25" customFormat="1">
      <c r="A36" s="5" t="s">
        <v>28</v>
      </c>
      <c r="B36" s="6" t="s">
        <v>29</v>
      </c>
      <c r="C36" s="30" t="s">
        <v>133</v>
      </c>
      <c r="D36" s="8" t="s">
        <v>134</v>
      </c>
      <c r="E36" s="8">
        <v>2</v>
      </c>
      <c r="F36" s="9" t="s">
        <v>31</v>
      </c>
      <c r="G36" s="10" t="s">
        <v>32</v>
      </c>
      <c r="H36" s="10" t="s">
        <v>33</v>
      </c>
      <c r="I36" s="12" t="s">
        <v>135</v>
      </c>
      <c r="J36" s="12" t="s">
        <v>33</v>
      </c>
      <c r="K36" s="13">
        <v>151.04</v>
      </c>
      <c r="L36" s="14">
        <v>25.05</v>
      </c>
      <c r="M36" s="13">
        <f t="shared" si="3"/>
        <v>125.99</v>
      </c>
      <c r="N36" s="13">
        <v>2.68</v>
      </c>
      <c r="O36" s="13">
        <v>0</v>
      </c>
      <c r="P36" s="13">
        <f t="shared" si="0"/>
        <v>2.68</v>
      </c>
      <c r="Q36" s="15">
        <v>112.5</v>
      </c>
      <c r="R36" s="15">
        <v>50.1</v>
      </c>
      <c r="S36" s="15">
        <v>0</v>
      </c>
      <c r="T36" s="13">
        <v>0</v>
      </c>
      <c r="U36" s="13">
        <v>0</v>
      </c>
      <c r="V36" s="17">
        <v>208.76</v>
      </c>
      <c r="W36" s="16"/>
      <c r="X36" s="17">
        <v>0</v>
      </c>
      <c r="Y36" s="15">
        <v>0</v>
      </c>
      <c r="Z36" s="15">
        <v>0</v>
      </c>
      <c r="AA36" s="18"/>
      <c r="AB36" s="15">
        <f t="shared" si="1"/>
        <v>337.43</v>
      </c>
      <c r="AC36" s="24"/>
    </row>
    <row r="37" spans="1:29" s="25" customFormat="1">
      <c r="A37" s="5" t="s">
        <v>28</v>
      </c>
      <c r="B37" s="6" t="s">
        <v>29</v>
      </c>
      <c r="C37" s="30" t="s">
        <v>136</v>
      </c>
      <c r="D37" s="8" t="s">
        <v>137</v>
      </c>
      <c r="E37" s="8">
        <v>2</v>
      </c>
      <c r="F37" s="9" t="s">
        <v>31</v>
      </c>
      <c r="G37" s="10" t="s">
        <v>32</v>
      </c>
      <c r="H37" s="10" t="s">
        <v>33</v>
      </c>
      <c r="I37" s="12" t="s">
        <v>138</v>
      </c>
      <c r="J37" s="12" t="s">
        <v>33</v>
      </c>
      <c r="K37" s="13">
        <v>151.04</v>
      </c>
      <c r="L37" s="14">
        <v>25.05</v>
      </c>
      <c r="M37" s="13">
        <f t="shared" si="3"/>
        <v>125.99</v>
      </c>
      <c r="N37" s="13">
        <v>2.68</v>
      </c>
      <c r="O37" s="13">
        <v>0</v>
      </c>
      <c r="P37" s="13">
        <f t="shared" si="0"/>
        <v>2.68</v>
      </c>
      <c r="Q37" s="15">
        <v>112.5</v>
      </c>
      <c r="R37" s="15">
        <v>75.150000000000006</v>
      </c>
      <c r="S37" s="15">
        <v>0</v>
      </c>
      <c r="T37" s="13">
        <v>0</v>
      </c>
      <c r="U37" s="13">
        <v>0</v>
      </c>
      <c r="V37" s="17">
        <f t="shared" si="2"/>
        <v>0</v>
      </c>
      <c r="W37" s="16"/>
      <c r="X37" s="17">
        <v>0</v>
      </c>
      <c r="Y37" s="15">
        <v>0</v>
      </c>
      <c r="Z37" s="15">
        <v>0</v>
      </c>
      <c r="AA37" s="18"/>
      <c r="AB37" s="15">
        <f t="shared" si="1"/>
        <v>128.66999999999999</v>
      </c>
      <c r="AC37" s="24"/>
    </row>
    <row r="38" spans="1:29" s="25" customFormat="1">
      <c r="A38" s="5" t="s">
        <v>28</v>
      </c>
      <c r="B38" s="6" t="s">
        <v>29</v>
      </c>
      <c r="C38" s="30" t="s">
        <v>139</v>
      </c>
      <c r="D38" s="8" t="s">
        <v>140</v>
      </c>
      <c r="E38" s="8">
        <v>3</v>
      </c>
      <c r="F38" s="21" t="s">
        <v>141</v>
      </c>
      <c r="G38" s="10" t="s">
        <v>32</v>
      </c>
      <c r="H38" s="10" t="s">
        <v>33</v>
      </c>
      <c r="I38" s="12" t="s">
        <v>142</v>
      </c>
      <c r="J38" s="12" t="s">
        <v>33</v>
      </c>
      <c r="K38" s="13">
        <v>151.04</v>
      </c>
      <c r="L38" s="14">
        <v>22</v>
      </c>
      <c r="M38" s="13">
        <f t="shared" si="3"/>
        <v>129.04</v>
      </c>
      <c r="N38" s="13">
        <v>2.68</v>
      </c>
      <c r="O38" s="13">
        <v>0</v>
      </c>
      <c r="P38" s="13">
        <f t="shared" si="0"/>
        <v>2.68</v>
      </c>
      <c r="Q38" s="15">
        <v>0</v>
      </c>
      <c r="R38" s="15">
        <v>0</v>
      </c>
      <c r="S38" s="15">
        <v>0</v>
      </c>
      <c r="T38" s="13">
        <v>64</v>
      </c>
      <c r="U38" s="13">
        <v>0</v>
      </c>
      <c r="V38" s="17">
        <v>64</v>
      </c>
      <c r="W38" s="16" t="s">
        <v>88</v>
      </c>
      <c r="X38" s="17">
        <v>0</v>
      </c>
      <c r="Y38" s="15">
        <v>0</v>
      </c>
      <c r="Z38" s="15">
        <v>0</v>
      </c>
      <c r="AA38" s="18"/>
      <c r="AB38" s="15">
        <f t="shared" si="1"/>
        <v>195.72</v>
      </c>
      <c r="AC38" s="24"/>
    </row>
    <row r="39" spans="1:29" s="25" customFormat="1">
      <c r="A39" s="5" t="s">
        <v>28</v>
      </c>
      <c r="B39" s="6" t="s">
        <v>29</v>
      </c>
      <c r="C39" s="30" t="s">
        <v>143</v>
      </c>
      <c r="D39" s="8" t="s">
        <v>144</v>
      </c>
      <c r="E39" s="8">
        <v>3</v>
      </c>
      <c r="F39" s="28" t="s">
        <v>141</v>
      </c>
      <c r="G39" s="10" t="s">
        <v>32</v>
      </c>
      <c r="H39" s="10" t="s">
        <v>33</v>
      </c>
      <c r="I39" s="12" t="s">
        <v>142</v>
      </c>
      <c r="J39" s="12" t="s">
        <v>33</v>
      </c>
      <c r="K39" s="13">
        <v>151.04</v>
      </c>
      <c r="L39" s="14">
        <v>22</v>
      </c>
      <c r="M39" s="13">
        <f t="shared" si="3"/>
        <v>129.04</v>
      </c>
      <c r="N39" s="13">
        <v>2.68</v>
      </c>
      <c r="O39" s="13">
        <v>0</v>
      </c>
      <c r="P39" s="13">
        <f t="shared" si="0"/>
        <v>2.68</v>
      </c>
      <c r="Q39" s="15">
        <v>193.8</v>
      </c>
      <c r="R39" s="15">
        <v>66</v>
      </c>
      <c r="S39" s="15">
        <v>0</v>
      </c>
      <c r="T39" s="13">
        <v>64</v>
      </c>
      <c r="U39" s="13">
        <v>0</v>
      </c>
      <c r="V39" s="17">
        <v>64</v>
      </c>
      <c r="W39" s="16" t="s">
        <v>88</v>
      </c>
      <c r="X39" s="17">
        <v>0</v>
      </c>
      <c r="Y39" s="15">
        <v>0</v>
      </c>
      <c r="Z39" s="15">
        <v>0</v>
      </c>
      <c r="AA39" s="18"/>
      <c r="AB39" s="15">
        <f t="shared" si="1"/>
        <v>195.72</v>
      </c>
      <c r="AC39" s="24"/>
    </row>
    <row r="40" spans="1:29" s="25" customFormat="1">
      <c r="A40" s="5" t="s">
        <v>28</v>
      </c>
      <c r="B40" s="6" t="s">
        <v>29</v>
      </c>
      <c r="C40" s="30" t="s">
        <v>145</v>
      </c>
      <c r="D40" s="8" t="s">
        <v>146</v>
      </c>
      <c r="E40" s="8">
        <v>3</v>
      </c>
      <c r="F40" s="21" t="s">
        <v>141</v>
      </c>
      <c r="G40" s="10" t="s">
        <v>32</v>
      </c>
      <c r="H40" s="10" t="s">
        <v>33</v>
      </c>
      <c r="I40" s="12" t="s">
        <v>58</v>
      </c>
      <c r="J40" s="12" t="s">
        <v>33</v>
      </c>
      <c r="K40" s="13">
        <v>151.04</v>
      </c>
      <c r="L40" s="14">
        <v>22</v>
      </c>
      <c r="M40" s="13">
        <f t="shared" si="3"/>
        <v>129.04</v>
      </c>
      <c r="N40" s="13">
        <v>2.68</v>
      </c>
      <c r="O40" s="13">
        <v>0</v>
      </c>
      <c r="P40" s="13">
        <f t="shared" si="0"/>
        <v>2.68</v>
      </c>
      <c r="Q40" s="15">
        <v>153</v>
      </c>
      <c r="R40" s="15">
        <v>66</v>
      </c>
      <c r="S40" s="15">
        <v>0</v>
      </c>
      <c r="T40" s="13">
        <v>0</v>
      </c>
      <c r="U40" s="13">
        <v>0</v>
      </c>
      <c r="V40" s="17">
        <v>0</v>
      </c>
      <c r="W40" s="16"/>
      <c r="X40" s="17">
        <v>0</v>
      </c>
      <c r="Y40" s="15">
        <v>0</v>
      </c>
      <c r="Z40" s="15">
        <v>0</v>
      </c>
      <c r="AA40" s="18"/>
      <c r="AB40" s="15">
        <f t="shared" si="1"/>
        <v>131.72</v>
      </c>
      <c r="AC40" s="24"/>
    </row>
    <row r="41" spans="1:29" s="25" customFormat="1">
      <c r="A41" s="5" t="s">
        <v>28</v>
      </c>
      <c r="B41" s="6" t="s">
        <v>29</v>
      </c>
      <c r="C41" s="30" t="s">
        <v>147</v>
      </c>
      <c r="D41" s="8" t="s">
        <v>148</v>
      </c>
      <c r="E41" s="8">
        <v>2</v>
      </c>
      <c r="F41" s="9" t="s">
        <v>70</v>
      </c>
      <c r="G41" s="10" t="s">
        <v>32</v>
      </c>
      <c r="H41" s="10" t="s">
        <v>33</v>
      </c>
      <c r="I41" s="12" t="s">
        <v>149</v>
      </c>
      <c r="J41" s="12" t="s">
        <v>33</v>
      </c>
      <c r="K41" s="13">
        <v>151.04</v>
      </c>
      <c r="L41" s="14">
        <v>2.4300000000000002</v>
      </c>
      <c r="M41" s="13">
        <f t="shared" si="3"/>
        <v>148.60999999999999</v>
      </c>
      <c r="N41" s="13">
        <v>5.36</v>
      </c>
      <c r="O41" s="13">
        <v>0</v>
      </c>
      <c r="P41" s="13">
        <f t="shared" si="0"/>
        <v>5.36</v>
      </c>
      <c r="Q41" s="15">
        <v>0</v>
      </c>
      <c r="R41" s="15">
        <v>0</v>
      </c>
      <c r="S41" s="15">
        <v>0</v>
      </c>
      <c r="T41" s="13">
        <v>0</v>
      </c>
      <c r="U41" s="13">
        <v>0</v>
      </c>
      <c r="V41" s="17">
        <v>0</v>
      </c>
      <c r="W41" s="16"/>
      <c r="X41" s="17">
        <v>0</v>
      </c>
      <c r="Y41" s="15">
        <v>0</v>
      </c>
      <c r="Z41" s="15">
        <v>0</v>
      </c>
      <c r="AA41" s="18"/>
      <c r="AB41" s="15">
        <f t="shared" si="1"/>
        <v>153.97</v>
      </c>
      <c r="AC41" s="24"/>
    </row>
    <row r="42" spans="1:29" s="25" customFormat="1">
      <c r="A42" s="5" t="s">
        <v>28</v>
      </c>
      <c r="B42" s="6" t="s">
        <v>29</v>
      </c>
      <c r="C42" s="30">
        <v>86643770491</v>
      </c>
      <c r="D42" s="8" t="s">
        <v>150</v>
      </c>
      <c r="E42" s="8">
        <v>2</v>
      </c>
      <c r="F42" s="9" t="s">
        <v>70</v>
      </c>
      <c r="G42" s="10" t="s">
        <v>32</v>
      </c>
      <c r="H42" s="10" t="s">
        <v>33</v>
      </c>
      <c r="I42" s="12" t="s">
        <v>151</v>
      </c>
      <c r="J42" s="12" t="s">
        <v>33</v>
      </c>
      <c r="K42" s="13">
        <v>151.04</v>
      </c>
      <c r="L42" s="14">
        <v>2.4300000000000002</v>
      </c>
      <c r="M42" s="13">
        <f t="shared" si="3"/>
        <v>148.60999999999999</v>
      </c>
      <c r="N42" s="13">
        <v>5.36</v>
      </c>
      <c r="O42" s="13">
        <v>0</v>
      </c>
      <c r="P42" s="13">
        <f t="shared" si="0"/>
        <v>5.36</v>
      </c>
      <c r="Q42" s="15">
        <v>0</v>
      </c>
      <c r="R42" s="15">
        <v>0</v>
      </c>
      <c r="S42" s="15">
        <v>0</v>
      </c>
      <c r="T42" s="13">
        <v>0</v>
      </c>
      <c r="U42" s="13">
        <v>0</v>
      </c>
      <c r="V42" s="17">
        <v>205.59</v>
      </c>
      <c r="W42" s="16"/>
      <c r="X42" s="17">
        <v>0</v>
      </c>
      <c r="Y42" s="15">
        <v>0</v>
      </c>
      <c r="Z42" s="15">
        <v>0</v>
      </c>
      <c r="AA42" s="18"/>
      <c r="AB42" s="15">
        <f>SUM(Z42,V42,S42,P42,M42,J42,I42)</f>
        <v>359.56</v>
      </c>
      <c r="AC42" s="24"/>
    </row>
    <row r="43" spans="1:29" s="25" customFormat="1">
      <c r="A43" s="5" t="s">
        <v>28</v>
      </c>
      <c r="B43" s="6" t="s">
        <v>29</v>
      </c>
      <c r="C43" s="30" t="s">
        <v>152</v>
      </c>
      <c r="D43" s="8" t="s">
        <v>153</v>
      </c>
      <c r="E43" s="8">
        <v>3</v>
      </c>
      <c r="F43" s="26" t="s">
        <v>74</v>
      </c>
      <c r="G43" s="10" t="s">
        <v>32</v>
      </c>
      <c r="H43" s="10" t="s">
        <v>33</v>
      </c>
      <c r="I43" s="12" t="s">
        <v>75</v>
      </c>
      <c r="J43" s="12" t="s">
        <v>33</v>
      </c>
      <c r="K43" s="13">
        <v>151.04</v>
      </c>
      <c r="L43" s="14">
        <v>2.4300000000000002</v>
      </c>
      <c r="M43" s="13">
        <f t="shared" si="3"/>
        <v>148.60999999999999</v>
      </c>
      <c r="N43" s="13">
        <v>2.68</v>
      </c>
      <c r="O43" s="13">
        <v>0</v>
      </c>
      <c r="P43" s="13">
        <v>2.68</v>
      </c>
      <c r="Q43" s="15">
        <v>0</v>
      </c>
      <c r="R43" s="15">
        <v>0</v>
      </c>
      <c r="S43" s="15">
        <v>0</v>
      </c>
      <c r="T43" s="13">
        <v>0</v>
      </c>
      <c r="U43" s="13">
        <v>0</v>
      </c>
      <c r="V43" s="17">
        <v>0</v>
      </c>
      <c r="W43" s="16"/>
      <c r="X43" s="17">
        <v>0</v>
      </c>
      <c r="Y43" s="15">
        <v>0</v>
      </c>
      <c r="Z43" s="15">
        <v>0</v>
      </c>
      <c r="AA43" s="18"/>
      <c r="AB43" s="15">
        <f>SUM(Z43,V43,S43,P43,M43,J43,I43)</f>
        <v>151.29</v>
      </c>
      <c r="AC43" s="24"/>
    </row>
    <row r="44" spans="1:29" s="25" customFormat="1">
      <c r="A44" s="5" t="s">
        <v>28</v>
      </c>
      <c r="B44" s="6" t="s">
        <v>29</v>
      </c>
      <c r="C44" s="30" t="s">
        <v>154</v>
      </c>
      <c r="D44" s="8" t="s">
        <v>155</v>
      </c>
      <c r="E44" s="8">
        <v>3</v>
      </c>
      <c r="F44" s="31" t="s">
        <v>156</v>
      </c>
      <c r="G44" s="10" t="s">
        <v>32</v>
      </c>
      <c r="H44" s="10" t="s">
        <v>33</v>
      </c>
      <c r="I44" s="12" t="s">
        <v>157</v>
      </c>
      <c r="J44" s="12" t="s">
        <v>33</v>
      </c>
      <c r="K44" s="13">
        <v>151.04</v>
      </c>
      <c r="L44" s="14">
        <v>25.23</v>
      </c>
      <c r="M44" s="13">
        <f t="shared" si="3"/>
        <v>125.80999999999999</v>
      </c>
      <c r="N44" s="13">
        <v>2.68</v>
      </c>
      <c r="O44" s="13">
        <v>0</v>
      </c>
      <c r="P44" s="13">
        <f t="shared" si="0"/>
        <v>2.68</v>
      </c>
      <c r="Q44" s="15">
        <v>265.5</v>
      </c>
      <c r="R44" s="15">
        <v>75.680000000000007</v>
      </c>
      <c r="S44" s="15">
        <v>0</v>
      </c>
      <c r="T44" s="13">
        <v>0</v>
      </c>
      <c r="U44" s="13">
        <v>0</v>
      </c>
      <c r="V44" s="17">
        <f t="shared" si="2"/>
        <v>0</v>
      </c>
      <c r="W44" s="16"/>
      <c r="X44" s="17">
        <v>0</v>
      </c>
      <c r="Y44" s="15">
        <v>0</v>
      </c>
      <c r="Z44" s="15">
        <v>0</v>
      </c>
      <c r="AA44" s="18"/>
      <c r="AB44" s="15">
        <f t="shared" si="1"/>
        <v>128.48999999999998</v>
      </c>
      <c r="AC44" s="24"/>
    </row>
    <row r="45" spans="1:29" s="25" customFormat="1">
      <c r="A45" s="5" t="s">
        <v>28</v>
      </c>
      <c r="B45" s="6" t="s">
        <v>29</v>
      </c>
      <c r="C45" s="30" t="s">
        <v>158</v>
      </c>
      <c r="D45" s="8" t="s">
        <v>159</v>
      </c>
      <c r="E45" s="8">
        <v>3</v>
      </c>
      <c r="F45" s="9" t="s">
        <v>36</v>
      </c>
      <c r="G45" s="10" t="s">
        <v>32</v>
      </c>
      <c r="H45" s="10" t="s">
        <v>33</v>
      </c>
      <c r="I45" s="12" t="s">
        <v>160</v>
      </c>
      <c r="J45" s="12" t="s">
        <v>33</v>
      </c>
      <c r="K45" s="13">
        <v>151.04</v>
      </c>
      <c r="L45" s="14">
        <v>22</v>
      </c>
      <c r="M45" s="13">
        <f t="shared" si="3"/>
        <v>129.04</v>
      </c>
      <c r="N45" s="13">
        <v>2.68</v>
      </c>
      <c r="O45" s="13">
        <v>0</v>
      </c>
      <c r="P45" s="13">
        <f t="shared" si="0"/>
        <v>2.68</v>
      </c>
      <c r="Q45" s="15">
        <v>153</v>
      </c>
      <c r="R45" s="15">
        <v>6.6</v>
      </c>
      <c r="S45" s="15">
        <v>0</v>
      </c>
      <c r="T45" s="13">
        <v>0</v>
      </c>
      <c r="U45" s="13">
        <v>0</v>
      </c>
      <c r="V45" s="17">
        <f t="shared" si="2"/>
        <v>0</v>
      </c>
      <c r="W45" s="16"/>
      <c r="X45" s="17">
        <v>0</v>
      </c>
      <c r="Y45" s="15">
        <v>0</v>
      </c>
      <c r="Z45" s="15">
        <v>0</v>
      </c>
      <c r="AA45" s="18"/>
      <c r="AB45" s="15">
        <f t="shared" si="1"/>
        <v>131.72</v>
      </c>
      <c r="AC45" s="24"/>
    </row>
    <row r="46" spans="1:29" s="25" customFormat="1">
      <c r="A46" s="5" t="s">
        <v>28</v>
      </c>
      <c r="B46" s="6" t="s">
        <v>29</v>
      </c>
      <c r="C46" s="30" t="s">
        <v>161</v>
      </c>
      <c r="D46" s="27" t="s">
        <v>162</v>
      </c>
      <c r="E46" s="8">
        <v>2</v>
      </c>
      <c r="F46" s="32" t="s">
        <v>109</v>
      </c>
      <c r="G46" s="10" t="s">
        <v>32</v>
      </c>
      <c r="H46" s="10" t="s">
        <v>33</v>
      </c>
      <c r="I46" s="12" t="s">
        <v>163</v>
      </c>
      <c r="J46" s="12" t="s">
        <v>33</v>
      </c>
      <c r="K46" s="13">
        <v>151.04</v>
      </c>
      <c r="L46" s="14">
        <v>16.05</v>
      </c>
      <c r="M46" s="13">
        <f t="shared" si="3"/>
        <v>134.98999999999998</v>
      </c>
      <c r="N46" s="13">
        <v>2.68</v>
      </c>
      <c r="O46" s="13">
        <v>0</v>
      </c>
      <c r="P46" s="13">
        <f t="shared" si="0"/>
        <v>2.68</v>
      </c>
      <c r="Q46" s="15">
        <v>0</v>
      </c>
      <c r="R46" s="15">
        <v>0</v>
      </c>
      <c r="S46" s="15">
        <v>0</v>
      </c>
      <c r="T46" s="13">
        <v>0</v>
      </c>
      <c r="U46" s="13">
        <v>0</v>
      </c>
      <c r="V46" s="17">
        <f t="shared" si="2"/>
        <v>0</v>
      </c>
      <c r="W46" s="16"/>
      <c r="X46" s="17">
        <v>0</v>
      </c>
      <c r="Y46" s="15">
        <v>0</v>
      </c>
      <c r="Z46" s="15">
        <v>0</v>
      </c>
      <c r="AA46" s="18"/>
      <c r="AB46" s="15">
        <f t="shared" si="1"/>
        <v>137.66999999999999</v>
      </c>
      <c r="AC46" s="24"/>
    </row>
    <row r="47" spans="1:29" s="25" customFormat="1">
      <c r="A47" s="5" t="s">
        <v>28</v>
      </c>
      <c r="B47" s="6" t="s">
        <v>29</v>
      </c>
      <c r="C47" s="30" t="s">
        <v>164</v>
      </c>
      <c r="D47" s="8" t="s">
        <v>165</v>
      </c>
      <c r="E47" s="8">
        <v>2</v>
      </c>
      <c r="F47" s="9" t="s">
        <v>31</v>
      </c>
      <c r="G47" s="10" t="s">
        <v>32</v>
      </c>
      <c r="H47" s="10" t="s">
        <v>33</v>
      </c>
      <c r="I47" s="12" t="s">
        <v>166</v>
      </c>
      <c r="J47" s="12" t="s">
        <v>33</v>
      </c>
      <c r="K47" s="13">
        <v>151.04</v>
      </c>
      <c r="L47" s="14">
        <v>25.05</v>
      </c>
      <c r="M47" s="13">
        <f t="shared" si="3"/>
        <v>125.99</v>
      </c>
      <c r="N47" s="13">
        <v>2.68</v>
      </c>
      <c r="O47" s="13">
        <v>0</v>
      </c>
      <c r="P47" s="13">
        <f t="shared" si="0"/>
        <v>2.68</v>
      </c>
      <c r="Q47" s="15">
        <v>225</v>
      </c>
      <c r="R47" s="15">
        <v>75.150000000000006</v>
      </c>
      <c r="S47" s="15">
        <v>0</v>
      </c>
      <c r="T47" s="13">
        <f>64</f>
        <v>64</v>
      </c>
      <c r="U47" s="13">
        <v>0</v>
      </c>
      <c r="V47" s="17">
        <v>64</v>
      </c>
      <c r="W47" s="16" t="s">
        <v>127</v>
      </c>
      <c r="X47" s="17">
        <v>0</v>
      </c>
      <c r="Y47" s="15">
        <v>0</v>
      </c>
      <c r="Z47" s="15">
        <v>0</v>
      </c>
      <c r="AA47" s="18"/>
      <c r="AB47" s="15">
        <f t="shared" si="1"/>
        <v>192.67000000000002</v>
      </c>
      <c r="AC47" s="24"/>
    </row>
    <row r="48" spans="1:29" s="34" customFormat="1">
      <c r="A48" s="5" t="s">
        <v>28</v>
      </c>
      <c r="B48" s="6" t="s">
        <v>29</v>
      </c>
      <c r="C48" s="30" t="s">
        <v>167</v>
      </c>
      <c r="D48" s="8" t="s">
        <v>168</v>
      </c>
      <c r="E48" s="8">
        <v>3</v>
      </c>
      <c r="F48" s="9" t="s">
        <v>36</v>
      </c>
      <c r="G48" s="10" t="s">
        <v>32</v>
      </c>
      <c r="H48" s="10" t="s">
        <v>33</v>
      </c>
      <c r="I48" s="12" t="s">
        <v>142</v>
      </c>
      <c r="J48" s="12" t="s">
        <v>33</v>
      </c>
      <c r="K48" s="13">
        <v>151.04</v>
      </c>
      <c r="L48" s="14">
        <v>22</v>
      </c>
      <c r="M48" s="13">
        <f t="shared" si="3"/>
        <v>129.04</v>
      </c>
      <c r="N48" s="13">
        <v>2.68</v>
      </c>
      <c r="O48" s="13">
        <v>0</v>
      </c>
      <c r="P48" s="13">
        <v>2.68</v>
      </c>
      <c r="Q48" s="15">
        <v>285</v>
      </c>
      <c r="R48" s="15">
        <v>66</v>
      </c>
      <c r="S48" s="15">
        <v>0</v>
      </c>
      <c r="T48" s="13">
        <v>0</v>
      </c>
      <c r="U48" s="13">
        <v>0</v>
      </c>
      <c r="V48" s="17">
        <f t="shared" si="2"/>
        <v>0</v>
      </c>
      <c r="W48" s="16"/>
      <c r="X48" s="17">
        <v>0</v>
      </c>
      <c r="Y48" s="15">
        <v>0</v>
      </c>
      <c r="Z48" s="15">
        <v>0</v>
      </c>
      <c r="AA48" s="18"/>
      <c r="AB48" s="15">
        <f t="shared" si="1"/>
        <v>131.72</v>
      </c>
      <c r="AC48" s="33"/>
    </row>
    <row r="49" spans="1:29" s="36" customFormat="1">
      <c r="A49" s="5" t="s">
        <v>28</v>
      </c>
      <c r="B49" s="6" t="s">
        <v>29</v>
      </c>
      <c r="C49" s="30" t="s">
        <v>169</v>
      </c>
      <c r="D49" s="8" t="s">
        <v>170</v>
      </c>
      <c r="E49" s="8">
        <v>2</v>
      </c>
      <c r="F49" s="28" t="s">
        <v>70</v>
      </c>
      <c r="G49" s="10" t="s">
        <v>32</v>
      </c>
      <c r="H49" s="10" t="s">
        <v>33</v>
      </c>
      <c r="I49" s="12" t="s">
        <v>171</v>
      </c>
      <c r="J49" s="12" t="s">
        <v>33</v>
      </c>
      <c r="K49" s="13">
        <v>151.04</v>
      </c>
      <c r="L49" s="14">
        <v>2.4300000000000002</v>
      </c>
      <c r="M49" s="13">
        <f t="shared" si="3"/>
        <v>148.60999999999999</v>
      </c>
      <c r="N49" s="13">
        <v>5.36</v>
      </c>
      <c r="O49" s="13">
        <v>0</v>
      </c>
      <c r="P49" s="13">
        <f t="shared" si="0"/>
        <v>5.36</v>
      </c>
      <c r="Q49" s="15">
        <v>0</v>
      </c>
      <c r="R49" s="15">
        <v>0</v>
      </c>
      <c r="S49" s="15">
        <v>0</v>
      </c>
      <c r="T49" s="13">
        <v>0</v>
      </c>
      <c r="U49" s="13">
        <v>0</v>
      </c>
      <c r="V49" s="17">
        <v>0</v>
      </c>
      <c r="W49" s="16"/>
      <c r="X49" s="17">
        <v>0</v>
      </c>
      <c r="Y49" s="15">
        <v>0</v>
      </c>
      <c r="Z49" s="15">
        <v>0</v>
      </c>
      <c r="AA49" s="18"/>
      <c r="AB49" s="15">
        <f t="shared" si="1"/>
        <v>153.97</v>
      </c>
      <c r="AC49" s="35"/>
    </row>
    <row r="50" spans="1:29" s="36" customFormat="1">
      <c r="A50" s="5" t="s">
        <v>28</v>
      </c>
      <c r="B50" s="6" t="s">
        <v>29</v>
      </c>
      <c r="C50" s="30" t="s">
        <v>172</v>
      </c>
      <c r="D50" s="8" t="s">
        <v>173</v>
      </c>
      <c r="E50" s="8">
        <v>2</v>
      </c>
      <c r="F50" s="9" t="s">
        <v>51</v>
      </c>
      <c r="G50" s="10" t="s">
        <v>32</v>
      </c>
      <c r="H50" s="10" t="s">
        <v>33</v>
      </c>
      <c r="I50" s="12" t="s">
        <v>52</v>
      </c>
      <c r="J50" s="12" t="s">
        <v>33</v>
      </c>
      <c r="K50" s="13">
        <v>151.04</v>
      </c>
      <c r="L50" s="14">
        <v>0</v>
      </c>
      <c r="M50" s="13">
        <f t="shared" si="3"/>
        <v>151.04</v>
      </c>
      <c r="N50" s="13">
        <v>4.3600000000000003</v>
      </c>
      <c r="O50" s="13">
        <v>0</v>
      </c>
      <c r="P50" s="13">
        <f t="shared" si="0"/>
        <v>4.3600000000000003</v>
      </c>
      <c r="Q50" s="15">
        <v>0</v>
      </c>
      <c r="R50" s="15">
        <v>0</v>
      </c>
      <c r="S50" s="15">
        <v>0</v>
      </c>
      <c r="T50" s="13">
        <v>0</v>
      </c>
      <c r="U50" s="13">
        <v>0</v>
      </c>
      <c r="V50" s="17">
        <f t="shared" si="2"/>
        <v>0</v>
      </c>
      <c r="W50" s="16"/>
      <c r="X50" s="17">
        <v>0</v>
      </c>
      <c r="Y50" s="15">
        <v>0</v>
      </c>
      <c r="Z50" s="15">
        <v>0</v>
      </c>
      <c r="AA50" s="18"/>
      <c r="AB50" s="15">
        <f t="shared" si="1"/>
        <v>155.4</v>
      </c>
      <c r="AC50" s="35"/>
    </row>
    <row r="51" spans="1:29" s="36" customFormat="1">
      <c r="A51" s="5" t="s">
        <v>28</v>
      </c>
      <c r="B51" s="6" t="s">
        <v>29</v>
      </c>
      <c r="C51" s="30" t="s">
        <v>174</v>
      </c>
      <c r="D51" s="8" t="s">
        <v>175</v>
      </c>
      <c r="E51" s="8">
        <v>3</v>
      </c>
      <c r="F51" s="9" t="s">
        <v>176</v>
      </c>
      <c r="G51" s="10" t="s">
        <v>32</v>
      </c>
      <c r="H51" s="10" t="s">
        <v>33</v>
      </c>
      <c r="I51" s="12" t="s">
        <v>177</v>
      </c>
      <c r="J51" s="12" t="s">
        <v>33</v>
      </c>
      <c r="K51" s="13">
        <v>151.04</v>
      </c>
      <c r="L51" s="14">
        <v>0</v>
      </c>
      <c r="M51" s="13">
        <f t="shared" si="3"/>
        <v>151.04</v>
      </c>
      <c r="N51" s="13">
        <v>2.68</v>
      </c>
      <c r="O51" s="13">
        <v>0</v>
      </c>
      <c r="P51" s="13">
        <f t="shared" si="0"/>
        <v>2.68</v>
      </c>
      <c r="Q51" s="15">
        <v>0</v>
      </c>
      <c r="R51" s="15">
        <v>0</v>
      </c>
      <c r="S51" s="15">
        <v>0</v>
      </c>
      <c r="T51" s="13">
        <v>0</v>
      </c>
      <c r="U51" s="13">
        <v>0</v>
      </c>
      <c r="V51" s="17">
        <f t="shared" si="2"/>
        <v>0</v>
      </c>
      <c r="W51" s="16" t="s">
        <v>88</v>
      </c>
      <c r="X51" s="17">
        <v>0</v>
      </c>
      <c r="Y51" s="15">
        <v>0</v>
      </c>
      <c r="Z51" s="15">
        <v>0</v>
      </c>
      <c r="AA51" s="18"/>
      <c r="AB51" s="15">
        <f t="shared" si="1"/>
        <v>153.72</v>
      </c>
      <c r="AC51" s="35"/>
    </row>
    <row r="52" spans="1:29" s="36" customFormat="1">
      <c r="A52" s="5" t="s">
        <v>28</v>
      </c>
      <c r="B52" s="6" t="s">
        <v>29</v>
      </c>
      <c r="C52" s="30" t="s">
        <v>178</v>
      </c>
      <c r="D52" s="8" t="s">
        <v>179</v>
      </c>
      <c r="E52" s="8">
        <v>3</v>
      </c>
      <c r="F52" s="9" t="s">
        <v>40</v>
      </c>
      <c r="G52" s="10" t="s">
        <v>32</v>
      </c>
      <c r="H52" s="10" t="s">
        <v>33</v>
      </c>
      <c r="I52" s="12" t="s">
        <v>142</v>
      </c>
      <c r="J52" s="12" t="s">
        <v>33</v>
      </c>
      <c r="K52" s="13">
        <v>151.04</v>
      </c>
      <c r="L52" s="14">
        <v>22</v>
      </c>
      <c r="M52" s="13">
        <f t="shared" si="3"/>
        <v>129.04</v>
      </c>
      <c r="N52" s="13">
        <v>2.68</v>
      </c>
      <c r="O52" s="13">
        <v>0</v>
      </c>
      <c r="P52" s="13">
        <f t="shared" si="0"/>
        <v>2.68</v>
      </c>
      <c r="Q52" s="15">
        <v>0</v>
      </c>
      <c r="R52" s="15">
        <v>0</v>
      </c>
      <c r="S52" s="15">
        <v>0</v>
      </c>
      <c r="T52" s="13">
        <v>64</v>
      </c>
      <c r="U52" s="13">
        <v>0</v>
      </c>
      <c r="V52" s="17">
        <f t="shared" si="2"/>
        <v>64</v>
      </c>
      <c r="W52" s="16" t="s">
        <v>88</v>
      </c>
      <c r="X52" s="17">
        <v>0</v>
      </c>
      <c r="Y52" s="15">
        <v>0</v>
      </c>
      <c r="Z52" s="15">
        <v>0</v>
      </c>
      <c r="AA52" s="18"/>
      <c r="AB52" s="15">
        <f t="shared" si="1"/>
        <v>195.72</v>
      </c>
      <c r="AC52" s="35"/>
    </row>
    <row r="53" spans="1:29" s="36" customFormat="1">
      <c r="A53" s="5" t="s">
        <v>28</v>
      </c>
      <c r="B53" s="6" t="s">
        <v>29</v>
      </c>
      <c r="C53" s="30" t="s">
        <v>180</v>
      </c>
      <c r="D53" s="27" t="s">
        <v>181</v>
      </c>
      <c r="E53" s="8">
        <v>3</v>
      </c>
      <c r="F53" s="31" t="s">
        <v>156</v>
      </c>
      <c r="G53" s="10" t="s">
        <v>32</v>
      </c>
      <c r="H53" s="10" t="s">
        <v>33</v>
      </c>
      <c r="I53" s="12" t="s">
        <v>182</v>
      </c>
      <c r="J53" s="12" t="s">
        <v>33</v>
      </c>
      <c r="K53" s="13">
        <v>151.04</v>
      </c>
      <c r="L53" s="14">
        <v>25.23</v>
      </c>
      <c r="M53" s="13">
        <f>K53-L53</f>
        <v>125.80999999999999</v>
      </c>
      <c r="N53" s="13">
        <v>2.68</v>
      </c>
      <c r="O53" s="13">
        <v>0</v>
      </c>
      <c r="P53" s="13">
        <f t="shared" si="0"/>
        <v>2.68</v>
      </c>
      <c r="Q53" s="15">
        <v>153</v>
      </c>
      <c r="R53" s="15">
        <v>75.680000000000007</v>
      </c>
      <c r="S53" s="15">
        <v>0</v>
      </c>
      <c r="T53" s="13">
        <v>64</v>
      </c>
      <c r="U53" s="13">
        <v>0</v>
      </c>
      <c r="V53" s="17">
        <f t="shared" si="2"/>
        <v>64</v>
      </c>
      <c r="W53" s="16"/>
      <c r="X53" s="17">
        <v>0</v>
      </c>
      <c r="Y53" s="15">
        <v>0</v>
      </c>
      <c r="Z53" s="15">
        <v>0</v>
      </c>
      <c r="AA53" s="18"/>
      <c r="AB53" s="15">
        <f t="shared" si="1"/>
        <v>192.49</v>
      </c>
      <c r="AC53" s="35"/>
    </row>
    <row r="54" spans="1:29" s="36" customFormat="1">
      <c r="A54" s="5" t="s">
        <v>28</v>
      </c>
      <c r="B54" s="6" t="s">
        <v>29</v>
      </c>
      <c r="C54" s="30">
        <v>39960544400</v>
      </c>
      <c r="D54" s="8" t="s">
        <v>183</v>
      </c>
      <c r="E54" s="8">
        <v>2</v>
      </c>
      <c r="F54" s="9" t="s">
        <v>51</v>
      </c>
      <c r="G54" s="10" t="s">
        <v>32</v>
      </c>
      <c r="H54" s="10" t="s">
        <v>33</v>
      </c>
      <c r="I54" s="12" t="s">
        <v>55</v>
      </c>
      <c r="J54" s="12" t="s">
        <v>33</v>
      </c>
      <c r="K54" s="13">
        <v>151.04</v>
      </c>
      <c r="L54" s="14">
        <v>0</v>
      </c>
      <c r="M54" s="13">
        <f t="shared" ref="M54:M117" si="4">K54-L54</f>
        <v>151.04</v>
      </c>
      <c r="N54" s="13">
        <v>4.3600000000000003</v>
      </c>
      <c r="O54" s="13">
        <v>0</v>
      </c>
      <c r="P54" s="13">
        <f t="shared" si="0"/>
        <v>4.3600000000000003</v>
      </c>
      <c r="Q54" s="15">
        <v>0</v>
      </c>
      <c r="R54" s="15">
        <v>0</v>
      </c>
      <c r="S54" s="15">
        <v>0</v>
      </c>
      <c r="T54" s="13">
        <v>0</v>
      </c>
      <c r="U54" s="13">
        <v>0</v>
      </c>
      <c r="V54" s="17">
        <f t="shared" si="2"/>
        <v>0</v>
      </c>
      <c r="W54" s="16"/>
      <c r="X54" s="17">
        <v>0</v>
      </c>
      <c r="Y54" s="15">
        <v>0</v>
      </c>
      <c r="Z54" s="15">
        <v>0</v>
      </c>
      <c r="AA54" s="18"/>
      <c r="AB54" s="15">
        <f t="shared" si="1"/>
        <v>155.4</v>
      </c>
      <c r="AC54" s="35"/>
    </row>
    <row r="55" spans="1:29" s="36" customFormat="1">
      <c r="A55" s="5" t="s">
        <v>28</v>
      </c>
      <c r="B55" s="6" t="s">
        <v>29</v>
      </c>
      <c r="C55" s="30" t="s">
        <v>184</v>
      </c>
      <c r="D55" s="8" t="s">
        <v>185</v>
      </c>
      <c r="E55" s="8">
        <v>2</v>
      </c>
      <c r="F55" s="9" t="s">
        <v>31</v>
      </c>
      <c r="G55" s="10" t="s">
        <v>32</v>
      </c>
      <c r="H55" s="10" t="s">
        <v>33</v>
      </c>
      <c r="I55" s="12" t="s">
        <v>55</v>
      </c>
      <c r="J55" s="12" t="s">
        <v>33</v>
      </c>
      <c r="K55" s="13">
        <v>151.04</v>
      </c>
      <c r="L55" s="14">
        <v>25.05</v>
      </c>
      <c r="M55" s="13">
        <f t="shared" si="4"/>
        <v>125.99</v>
      </c>
      <c r="N55" s="13">
        <v>2.68</v>
      </c>
      <c r="O55" s="13">
        <v>0</v>
      </c>
      <c r="P55" s="13">
        <f t="shared" si="0"/>
        <v>2.68</v>
      </c>
      <c r="Q55" s="15">
        <v>142.5</v>
      </c>
      <c r="R55" s="15">
        <v>75.150000000000006</v>
      </c>
      <c r="S55" s="15">
        <v>0</v>
      </c>
      <c r="T55" s="13">
        <v>0</v>
      </c>
      <c r="U55" s="13">
        <v>0</v>
      </c>
      <c r="V55" s="17">
        <f t="shared" si="2"/>
        <v>0</v>
      </c>
      <c r="W55" s="16"/>
      <c r="X55" s="17">
        <v>0</v>
      </c>
      <c r="Y55" s="15">
        <v>0</v>
      </c>
      <c r="Z55" s="15">
        <v>0</v>
      </c>
      <c r="AA55" s="18"/>
      <c r="AB55" s="15">
        <f t="shared" si="1"/>
        <v>128.66999999999999</v>
      </c>
      <c r="AC55" s="35"/>
    </row>
    <row r="56" spans="1:29" s="36" customFormat="1">
      <c r="A56" s="5" t="s">
        <v>28</v>
      </c>
      <c r="B56" s="6" t="s">
        <v>29</v>
      </c>
      <c r="C56" s="7" t="s">
        <v>186</v>
      </c>
      <c r="D56" s="8" t="s">
        <v>187</v>
      </c>
      <c r="E56" s="8">
        <v>3</v>
      </c>
      <c r="F56" s="9" t="s">
        <v>84</v>
      </c>
      <c r="G56" s="10" t="s">
        <v>32</v>
      </c>
      <c r="H56" s="10" t="s">
        <v>33</v>
      </c>
      <c r="I56" s="12" t="s">
        <v>188</v>
      </c>
      <c r="J56" s="12" t="s">
        <v>33</v>
      </c>
      <c r="K56" s="13">
        <v>151.04</v>
      </c>
      <c r="L56" s="14">
        <v>22</v>
      </c>
      <c r="M56" s="13">
        <f t="shared" si="4"/>
        <v>129.04</v>
      </c>
      <c r="N56" s="13">
        <v>2.68</v>
      </c>
      <c r="O56" s="13">
        <v>0</v>
      </c>
      <c r="P56" s="13">
        <v>2.68</v>
      </c>
      <c r="Q56" s="15">
        <v>265.5</v>
      </c>
      <c r="R56" s="15">
        <v>66</v>
      </c>
      <c r="S56" s="15">
        <v>0</v>
      </c>
      <c r="T56" s="13">
        <v>0</v>
      </c>
      <c r="U56" s="13">
        <v>0</v>
      </c>
      <c r="V56" s="17">
        <v>0</v>
      </c>
      <c r="W56" s="16"/>
      <c r="X56" s="17">
        <v>0</v>
      </c>
      <c r="Y56" s="15">
        <v>0</v>
      </c>
      <c r="Z56" s="15">
        <v>0</v>
      </c>
      <c r="AA56" s="18"/>
      <c r="AB56" s="15">
        <f t="shared" si="1"/>
        <v>131.72</v>
      </c>
      <c r="AC56" s="35"/>
    </row>
    <row r="57" spans="1:29" s="36" customFormat="1">
      <c r="A57" s="5" t="s">
        <v>28</v>
      </c>
      <c r="B57" s="6" t="s">
        <v>29</v>
      </c>
      <c r="C57" s="30" t="s">
        <v>189</v>
      </c>
      <c r="D57" s="8" t="s">
        <v>190</v>
      </c>
      <c r="E57" s="8">
        <v>2</v>
      </c>
      <c r="F57" s="21" t="s">
        <v>109</v>
      </c>
      <c r="G57" s="10" t="s">
        <v>32</v>
      </c>
      <c r="H57" s="10" t="s">
        <v>33</v>
      </c>
      <c r="I57" s="12" t="s">
        <v>191</v>
      </c>
      <c r="J57" s="12" t="s">
        <v>33</v>
      </c>
      <c r="K57" s="13">
        <v>151.04</v>
      </c>
      <c r="L57" s="14">
        <v>16.05</v>
      </c>
      <c r="M57" s="13">
        <f t="shared" si="4"/>
        <v>134.98999999999998</v>
      </c>
      <c r="N57" s="13">
        <v>2.68</v>
      </c>
      <c r="O57" s="13">
        <v>0</v>
      </c>
      <c r="P57" s="13">
        <f t="shared" si="0"/>
        <v>2.68</v>
      </c>
      <c r="Q57" s="15">
        <v>0</v>
      </c>
      <c r="R57" s="15">
        <v>0</v>
      </c>
      <c r="S57" s="15">
        <v>0</v>
      </c>
      <c r="T57" s="13">
        <v>0</v>
      </c>
      <c r="U57" s="13">
        <v>0</v>
      </c>
      <c r="V57" s="17">
        <f t="shared" si="2"/>
        <v>0</v>
      </c>
      <c r="W57" s="16"/>
      <c r="X57" s="17">
        <v>0</v>
      </c>
      <c r="Y57" s="15">
        <v>0</v>
      </c>
      <c r="Z57" s="15">
        <v>0</v>
      </c>
      <c r="AA57" s="18"/>
      <c r="AB57" s="15">
        <f t="shared" si="1"/>
        <v>137.66999999999999</v>
      </c>
      <c r="AC57" s="35"/>
    </row>
    <row r="58" spans="1:29" s="36" customFormat="1">
      <c r="A58" s="5" t="s">
        <v>28</v>
      </c>
      <c r="B58" s="6" t="s">
        <v>29</v>
      </c>
      <c r="C58" s="30" t="s">
        <v>192</v>
      </c>
      <c r="D58" s="8" t="s">
        <v>193</v>
      </c>
      <c r="E58" s="8">
        <v>3</v>
      </c>
      <c r="F58" s="21" t="s">
        <v>194</v>
      </c>
      <c r="G58" s="10" t="s">
        <v>32</v>
      </c>
      <c r="H58" s="10" t="s">
        <v>33</v>
      </c>
      <c r="I58" s="12" t="s">
        <v>195</v>
      </c>
      <c r="J58" s="12" t="s">
        <v>33</v>
      </c>
      <c r="K58" s="13">
        <v>151.04</v>
      </c>
      <c r="L58" s="14">
        <v>31.05</v>
      </c>
      <c r="M58" s="13">
        <f t="shared" si="4"/>
        <v>119.99</v>
      </c>
      <c r="N58" s="13">
        <v>2.68</v>
      </c>
      <c r="O58" s="13">
        <v>0</v>
      </c>
      <c r="P58" s="13">
        <f t="shared" si="0"/>
        <v>2.68</v>
      </c>
      <c r="Q58" s="15">
        <v>0</v>
      </c>
      <c r="R58" s="15">
        <v>0</v>
      </c>
      <c r="S58" s="15">
        <v>0</v>
      </c>
      <c r="T58" s="13">
        <v>128</v>
      </c>
      <c r="U58" s="13">
        <v>0</v>
      </c>
      <c r="V58" s="17">
        <v>64</v>
      </c>
      <c r="W58" s="16" t="s">
        <v>88</v>
      </c>
      <c r="X58" s="17">
        <v>0</v>
      </c>
      <c r="Y58" s="15">
        <v>0</v>
      </c>
      <c r="Z58" s="15">
        <v>0</v>
      </c>
      <c r="AA58" s="18"/>
      <c r="AB58" s="15">
        <f t="shared" si="1"/>
        <v>186.67000000000002</v>
      </c>
      <c r="AC58" s="35"/>
    </row>
    <row r="59" spans="1:29" s="36" customFormat="1">
      <c r="A59" s="5" t="s">
        <v>28</v>
      </c>
      <c r="B59" s="6" t="s">
        <v>29</v>
      </c>
      <c r="C59" s="30" t="s">
        <v>196</v>
      </c>
      <c r="D59" s="8" t="s">
        <v>197</v>
      </c>
      <c r="E59" s="8">
        <v>3</v>
      </c>
      <c r="F59" s="21" t="s">
        <v>115</v>
      </c>
      <c r="G59" s="10" t="s">
        <v>32</v>
      </c>
      <c r="H59" s="10" t="s">
        <v>33</v>
      </c>
      <c r="I59" s="12" t="s">
        <v>116</v>
      </c>
      <c r="J59" s="12" t="s">
        <v>33</v>
      </c>
      <c r="K59" s="13">
        <v>151.04</v>
      </c>
      <c r="L59" s="14">
        <v>37.840000000000003</v>
      </c>
      <c r="M59" s="13">
        <f t="shared" si="4"/>
        <v>113.19999999999999</v>
      </c>
      <c r="N59" s="13">
        <v>2.68</v>
      </c>
      <c r="O59" s="13">
        <v>0</v>
      </c>
      <c r="P59" s="13">
        <f t="shared" si="0"/>
        <v>2.68</v>
      </c>
      <c r="Q59" s="15">
        <v>0</v>
      </c>
      <c r="R59" s="15">
        <v>0</v>
      </c>
      <c r="S59" s="15">
        <v>0</v>
      </c>
      <c r="T59" s="13">
        <v>0</v>
      </c>
      <c r="U59" s="13">
        <v>0</v>
      </c>
      <c r="V59" s="17">
        <f t="shared" si="2"/>
        <v>0</v>
      </c>
      <c r="W59" s="16"/>
      <c r="X59" s="17">
        <v>0</v>
      </c>
      <c r="Y59" s="15">
        <v>0</v>
      </c>
      <c r="Z59" s="15">
        <v>0</v>
      </c>
      <c r="AA59" s="18"/>
      <c r="AB59" s="15">
        <f t="shared" si="1"/>
        <v>115.88</v>
      </c>
      <c r="AC59" s="35"/>
    </row>
    <row r="60" spans="1:29" s="34" customFormat="1">
      <c r="A60" s="5" t="s">
        <v>28</v>
      </c>
      <c r="B60" s="6" t="s">
        <v>29</v>
      </c>
      <c r="C60" s="30">
        <v>11293575461</v>
      </c>
      <c r="D60" s="8" t="s">
        <v>198</v>
      </c>
      <c r="E60" s="8">
        <v>3</v>
      </c>
      <c r="F60" s="9" t="s">
        <v>90</v>
      </c>
      <c r="G60" s="10" t="s">
        <v>32</v>
      </c>
      <c r="H60" s="10" t="s">
        <v>33</v>
      </c>
      <c r="I60" s="12" t="s">
        <v>142</v>
      </c>
      <c r="J60" s="12" t="s">
        <v>33</v>
      </c>
      <c r="K60" s="13">
        <v>151.04</v>
      </c>
      <c r="L60" s="14">
        <v>22</v>
      </c>
      <c r="M60" s="13">
        <f t="shared" si="4"/>
        <v>129.04</v>
      </c>
      <c r="N60" s="13">
        <v>2.68</v>
      </c>
      <c r="O60" s="13">
        <v>0</v>
      </c>
      <c r="P60" s="13">
        <f t="shared" si="0"/>
        <v>2.68</v>
      </c>
      <c r="Q60" s="15">
        <v>0</v>
      </c>
      <c r="R60" s="15">
        <v>0</v>
      </c>
      <c r="S60" s="15">
        <v>0</v>
      </c>
      <c r="T60" s="13">
        <v>0</v>
      </c>
      <c r="U60" s="13">
        <v>0</v>
      </c>
      <c r="V60" s="17">
        <f t="shared" si="2"/>
        <v>0</v>
      </c>
      <c r="W60" s="16"/>
      <c r="X60" s="17">
        <v>0</v>
      </c>
      <c r="Y60" s="15">
        <v>0</v>
      </c>
      <c r="Z60" s="15">
        <v>0</v>
      </c>
      <c r="AA60" s="18"/>
      <c r="AB60" s="15">
        <f t="shared" si="1"/>
        <v>131.72</v>
      </c>
      <c r="AC60" s="33"/>
    </row>
    <row r="61" spans="1:29" s="36" customFormat="1">
      <c r="A61" s="5" t="s">
        <v>28</v>
      </c>
      <c r="B61" s="6" t="s">
        <v>29</v>
      </c>
      <c r="C61" s="30">
        <v>28651282885</v>
      </c>
      <c r="D61" s="8" t="s">
        <v>199</v>
      </c>
      <c r="E61" s="8">
        <v>3</v>
      </c>
      <c r="F61" s="21" t="s">
        <v>90</v>
      </c>
      <c r="G61" s="10" t="s">
        <v>32</v>
      </c>
      <c r="H61" s="10" t="s">
        <v>33</v>
      </c>
      <c r="I61" s="12" t="s">
        <v>142</v>
      </c>
      <c r="J61" s="12" t="s">
        <v>33</v>
      </c>
      <c r="K61" s="13">
        <v>151.04</v>
      </c>
      <c r="L61" s="14">
        <v>22</v>
      </c>
      <c r="M61" s="13">
        <f t="shared" si="4"/>
        <v>129.04</v>
      </c>
      <c r="N61" s="13">
        <v>2.68</v>
      </c>
      <c r="O61" s="13">
        <v>0</v>
      </c>
      <c r="P61" s="13">
        <f t="shared" si="0"/>
        <v>2.68</v>
      </c>
      <c r="Q61" s="15">
        <v>153</v>
      </c>
      <c r="R61" s="15">
        <v>66</v>
      </c>
      <c r="S61" s="15">
        <v>0</v>
      </c>
      <c r="T61" s="13">
        <v>0</v>
      </c>
      <c r="U61" s="13">
        <v>0</v>
      </c>
      <c r="V61" s="17">
        <f t="shared" si="2"/>
        <v>0</v>
      </c>
      <c r="W61" s="16"/>
      <c r="X61" s="17">
        <v>0</v>
      </c>
      <c r="Y61" s="15">
        <v>0</v>
      </c>
      <c r="Z61" s="15">
        <v>0</v>
      </c>
      <c r="AA61" s="18"/>
      <c r="AB61" s="15">
        <f t="shared" si="1"/>
        <v>131.72</v>
      </c>
      <c r="AC61" s="35"/>
    </row>
    <row r="62" spans="1:29" s="23" customFormat="1">
      <c r="A62" s="5" t="s">
        <v>28</v>
      </c>
      <c r="B62" s="6" t="s">
        <v>29</v>
      </c>
      <c r="C62" s="30">
        <v>92120482420</v>
      </c>
      <c r="D62" s="8" t="s">
        <v>200</v>
      </c>
      <c r="E62" s="8">
        <v>2</v>
      </c>
      <c r="F62" s="9" t="s">
        <v>31</v>
      </c>
      <c r="G62" s="10" t="s">
        <v>32</v>
      </c>
      <c r="H62" s="10" t="s">
        <v>33</v>
      </c>
      <c r="I62" s="12" t="s">
        <v>33</v>
      </c>
      <c r="J62" s="12" t="s">
        <v>33</v>
      </c>
      <c r="K62" s="13">
        <v>151.04</v>
      </c>
      <c r="L62" s="14">
        <v>0</v>
      </c>
      <c r="M62" s="13">
        <f t="shared" si="4"/>
        <v>151.04</v>
      </c>
      <c r="N62" s="13">
        <v>2.68</v>
      </c>
      <c r="O62" s="13">
        <v>0</v>
      </c>
      <c r="P62" s="13">
        <f t="shared" si="0"/>
        <v>2.68</v>
      </c>
      <c r="Q62" s="15">
        <v>0</v>
      </c>
      <c r="R62" s="15">
        <v>0</v>
      </c>
      <c r="S62" s="15">
        <v>0</v>
      </c>
      <c r="T62" s="13">
        <v>0</v>
      </c>
      <c r="U62" s="13">
        <v>0</v>
      </c>
      <c r="V62" s="17">
        <f t="shared" si="2"/>
        <v>0</v>
      </c>
      <c r="W62" s="16"/>
      <c r="X62" s="17">
        <v>0</v>
      </c>
      <c r="Y62" s="15">
        <v>0</v>
      </c>
      <c r="Z62" s="15">
        <v>0</v>
      </c>
      <c r="AA62" s="18"/>
      <c r="AB62" s="15">
        <f t="shared" si="1"/>
        <v>153.72</v>
      </c>
      <c r="AC62" s="22"/>
    </row>
    <row r="63" spans="1:29" s="23" customFormat="1">
      <c r="A63" s="5" t="s">
        <v>28</v>
      </c>
      <c r="B63" s="6" t="s">
        <v>29</v>
      </c>
      <c r="C63" s="30" t="s">
        <v>201</v>
      </c>
      <c r="D63" s="8" t="s">
        <v>202</v>
      </c>
      <c r="E63" s="8">
        <v>2</v>
      </c>
      <c r="F63" s="9" t="s">
        <v>31</v>
      </c>
      <c r="G63" s="10" t="s">
        <v>32</v>
      </c>
      <c r="H63" s="10" t="s">
        <v>33</v>
      </c>
      <c r="I63" s="12" t="s">
        <v>55</v>
      </c>
      <c r="J63" s="12" t="s">
        <v>33</v>
      </c>
      <c r="K63" s="13">
        <v>151.04</v>
      </c>
      <c r="L63" s="14">
        <v>25.05</v>
      </c>
      <c r="M63" s="13">
        <f t="shared" si="4"/>
        <v>125.99</v>
      </c>
      <c r="N63" s="13">
        <v>2.68</v>
      </c>
      <c r="O63" s="13">
        <v>0</v>
      </c>
      <c r="P63" s="13">
        <f t="shared" si="0"/>
        <v>2.68</v>
      </c>
      <c r="Q63" s="15">
        <v>180</v>
      </c>
      <c r="R63" s="15">
        <v>75.150000000000006</v>
      </c>
      <c r="S63" s="15">
        <v>0</v>
      </c>
      <c r="T63" s="13">
        <v>0</v>
      </c>
      <c r="U63" s="13">
        <v>0</v>
      </c>
      <c r="V63" s="17">
        <f t="shared" si="2"/>
        <v>0</v>
      </c>
      <c r="W63" s="16"/>
      <c r="X63" s="17">
        <v>0</v>
      </c>
      <c r="Y63" s="15">
        <v>0</v>
      </c>
      <c r="Z63" s="15">
        <v>0</v>
      </c>
      <c r="AA63" s="18"/>
      <c r="AB63" s="15">
        <f t="shared" si="1"/>
        <v>128.66999999999999</v>
      </c>
      <c r="AC63" s="22"/>
    </row>
    <row r="64" spans="1:29" s="23" customFormat="1">
      <c r="A64" s="5" t="s">
        <v>28</v>
      </c>
      <c r="B64" s="6" t="s">
        <v>29</v>
      </c>
      <c r="C64" s="30" t="s">
        <v>203</v>
      </c>
      <c r="D64" s="8" t="s">
        <v>204</v>
      </c>
      <c r="E64" s="8">
        <v>2</v>
      </c>
      <c r="F64" s="21" t="s">
        <v>77</v>
      </c>
      <c r="G64" s="10" t="s">
        <v>32</v>
      </c>
      <c r="H64" s="10" t="s">
        <v>33</v>
      </c>
      <c r="I64" s="12" t="s">
        <v>205</v>
      </c>
      <c r="J64" s="12" t="s">
        <v>33</v>
      </c>
      <c r="K64" s="13">
        <v>151.04</v>
      </c>
      <c r="L64" s="14">
        <v>24.18</v>
      </c>
      <c r="M64" s="13">
        <f t="shared" si="4"/>
        <v>126.85999999999999</v>
      </c>
      <c r="N64" s="13">
        <v>2.68</v>
      </c>
      <c r="O64" s="13">
        <v>0</v>
      </c>
      <c r="P64" s="13">
        <f t="shared" si="0"/>
        <v>2.68</v>
      </c>
      <c r="Q64" s="15">
        <v>0</v>
      </c>
      <c r="R64" s="15">
        <v>0</v>
      </c>
      <c r="S64" s="15">
        <v>0</v>
      </c>
      <c r="T64" s="13">
        <v>0</v>
      </c>
      <c r="U64" s="13">
        <v>0</v>
      </c>
      <c r="V64" s="17">
        <f t="shared" si="2"/>
        <v>0</v>
      </c>
      <c r="W64" s="16"/>
      <c r="X64" s="17">
        <v>0</v>
      </c>
      <c r="Y64" s="15">
        <v>0</v>
      </c>
      <c r="Z64" s="15">
        <v>0</v>
      </c>
      <c r="AA64" s="18"/>
      <c r="AB64" s="15">
        <f t="shared" si="1"/>
        <v>129.54</v>
      </c>
      <c r="AC64" s="22"/>
    </row>
    <row r="65" spans="1:29" s="23" customFormat="1">
      <c r="A65" s="5" t="s">
        <v>28</v>
      </c>
      <c r="B65" s="6" t="s">
        <v>29</v>
      </c>
      <c r="C65" s="30" t="s">
        <v>206</v>
      </c>
      <c r="D65" s="8" t="s">
        <v>207</v>
      </c>
      <c r="E65" s="8">
        <v>2</v>
      </c>
      <c r="F65" s="21" t="s">
        <v>109</v>
      </c>
      <c r="G65" s="10" t="s">
        <v>32</v>
      </c>
      <c r="H65" s="10" t="s">
        <v>33</v>
      </c>
      <c r="I65" s="12" t="s">
        <v>208</v>
      </c>
      <c r="J65" s="12" t="s">
        <v>33</v>
      </c>
      <c r="K65" s="13">
        <v>151.04</v>
      </c>
      <c r="L65" s="14">
        <v>16.05</v>
      </c>
      <c r="M65" s="13">
        <f t="shared" si="4"/>
        <v>134.98999999999998</v>
      </c>
      <c r="N65" s="13">
        <v>2.68</v>
      </c>
      <c r="O65" s="13">
        <v>0</v>
      </c>
      <c r="P65" s="13">
        <f t="shared" si="0"/>
        <v>2.68</v>
      </c>
      <c r="Q65" s="15">
        <v>0</v>
      </c>
      <c r="R65" s="15">
        <v>0</v>
      </c>
      <c r="S65" s="15">
        <v>0</v>
      </c>
      <c r="T65" s="13">
        <v>0</v>
      </c>
      <c r="U65" s="13">
        <v>0</v>
      </c>
      <c r="V65" s="17">
        <f t="shared" si="2"/>
        <v>0</v>
      </c>
      <c r="W65" s="16"/>
      <c r="X65" s="17">
        <v>0</v>
      </c>
      <c r="Y65" s="15">
        <v>0</v>
      </c>
      <c r="Z65" s="15">
        <v>0</v>
      </c>
      <c r="AA65" s="18"/>
      <c r="AB65" s="15">
        <f t="shared" si="1"/>
        <v>137.66999999999999</v>
      </c>
      <c r="AC65" s="22"/>
    </row>
    <row r="66" spans="1:29" s="23" customFormat="1">
      <c r="A66" s="5" t="s">
        <v>28</v>
      </c>
      <c r="B66" s="6" t="s">
        <v>29</v>
      </c>
      <c r="C66" s="30" t="s">
        <v>209</v>
      </c>
      <c r="D66" s="8" t="s">
        <v>210</v>
      </c>
      <c r="E66" s="8">
        <v>2</v>
      </c>
      <c r="F66" s="9" t="s">
        <v>70</v>
      </c>
      <c r="G66" s="10" t="s">
        <v>32</v>
      </c>
      <c r="H66" s="10" t="s">
        <v>33</v>
      </c>
      <c r="I66" s="12" t="s">
        <v>211</v>
      </c>
      <c r="J66" s="12" t="s">
        <v>33</v>
      </c>
      <c r="K66" s="13">
        <v>151.04</v>
      </c>
      <c r="L66" s="14">
        <v>2.4300000000000002</v>
      </c>
      <c r="M66" s="13">
        <f t="shared" si="4"/>
        <v>148.60999999999999</v>
      </c>
      <c r="N66" s="13">
        <v>5.36</v>
      </c>
      <c r="O66" s="13">
        <v>0</v>
      </c>
      <c r="P66" s="13">
        <f t="shared" si="0"/>
        <v>5.36</v>
      </c>
      <c r="Q66" s="15">
        <v>0</v>
      </c>
      <c r="R66" s="15">
        <v>0</v>
      </c>
      <c r="S66" s="15">
        <v>0</v>
      </c>
      <c r="T66" s="13">
        <v>0</v>
      </c>
      <c r="U66" s="13">
        <v>0</v>
      </c>
      <c r="V66" s="17">
        <f t="shared" si="2"/>
        <v>0</v>
      </c>
      <c r="W66" s="16"/>
      <c r="X66" s="17">
        <v>0</v>
      </c>
      <c r="Y66" s="15">
        <v>0</v>
      </c>
      <c r="Z66" s="15">
        <v>0</v>
      </c>
      <c r="AA66" s="18"/>
      <c r="AB66" s="15">
        <f t="shared" si="1"/>
        <v>153.97</v>
      </c>
      <c r="AC66" s="22"/>
    </row>
    <row r="67" spans="1:29" s="36" customFormat="1">
      <c r="A67" s="5" t="s">
        <v>28</v>
      </c>
      <c r="B67" s="6" t="s">
        <v>29</v>
      </c>
      <c r="C67" s="30" t="s">
        <v>212</v>
      </c>
      <c r="D67" s="8" t="s">
        <v>213</v>
      </c>
      <c r="E67" s="8">
        <v>3</v>
      </c>
      <c r="F67" s="28" t="s">
        <v>84</v>
      </c>
      <c r="G67" s="10" t="s">
        <v>32</v>
      </c>
      <c r="H67" s="10" t="s">
        <v>33</v>
      </c>
      <c r="I67" s="12" t="s">
        <v>214</v>
      </c>
      <c r="J67" s="12" t="s">
        <v>33</v>
      </c>
      <c r="K67" s="13">
        <v>151.04</v>
      </c>
      <c r="L67" s="14">
        <v>22</v>
      </c>
      <c r="M67" s="13">
        <f t="shared" si="4"/>
        <v>129.04</v>
      </c>
      <c r="N67" s="13">
        <v>5.36</v>
      </c>
      <c r="O67" s="13">
        <v>0</v>
      </c>
      <c r="P67" s="13">
        <f t="shared" ref="P67:P123" si="5">N67-O67</f>
        <v>5.36</v>
      </c>
      <c r="Q67" s="15">
        <v>265.5</v>
      </c>
      <c r="R67" s="15">
        <v>66</v>
      </c>
      <c r="S67" s="15">
        <v>0</v>
      </c>
      <c r="T67" s="13">
        <v>0</v>
      </c>
      <c r="U67" s="13">
        <v>0</v>
      </c>
      <c r="V67" s="17">
        <f t="shared" si="2"/>
        <v>0</v>
      </c>
      <c r="W67" s="16" t="s">
        <v>38</v>
      </c>
      <c r="X67" s="17">
        <v>0</v>
      </c>
      <c r="Y67" s="15">
        <v>0</v>
      </c>
      <c r="Z67" s="15">
        <v>0</v>
      </c>
      <c r="AA67" s="18"/>
      <c r="AB67" s="15">
        <f t="shared" si="1"/>
        <v>134.4</v>
      </c>
      <c r="AC67" s="35"/>
    </row>
    <row r="68" spans="1:29" s="36" customFormat="1" ht="14.25" customHeight="1">
      <c r="A68" s="5" t="s">
        <v>28</v>
      </c>
      <c r="B68" s="6" t="s">
        <v>29</v>
      </c>
      <c r="C68" s="30">
        <v>10505042401</v>
      </c>
      <c r="D68" s="8" t="s">
        <v>215</v>
      </c>
      <c r="E68" s="8">
        <v>2</v>
      </c>
      <c r="F68" s="9" t="s">
        <v>31</v>
      </c>
      <c r="G68" s="10" t="s">
        <v>32</v>
      </c>
      <c r="H68" s="10" t="s">
        <v>33</v>
      </c>
      <c r="I68" s="12" t="s">
        <v>216</v>
      </c>
      <c r="J68" s="12" t="s">
        <v>33</v>
      </c>
      <c r="K68" s="13">
        <v>151.04</v>
      </c>
      <c r="L68" s="14">
        <v>25.05</v>
      </c>
      <c r="M68" s="13">
        <f t="shared" si="4"/>
        <v>125.99</v>
      </c>
      <c r="N68" s="13">
        <v>2.68</v>
      </c>
      <c r="O68" s="13">
        <v>0</v>
      </c>
      <c r="P68" s="13">
        <f t="shared" si="5"/>
        <v>2.68</v>
      </c>
      <c r="Q68" s="15">
        <v>153</v>
      </c>
      <c r="R68" s="15">
        <v>75.150000000000006</v>
      </c>
      <c r="S68" s="15">
        <v>0</v>
      </c>
      <c r="T68" s="13">
        <v>64</v>
      </c>
      <c r="U68" s="13">
        <v>0</v>
      </c>
      <c r="V68" s="17">
        <v>64</v>
      </c>
      <c r="W68" s="16" t="s">
        <v>88</v>
      </c>
      <c r="X68" s="17">
        <v>0</v>
      </c>
      <c r="Y68" s="15">
        <v>0</v>
      </c>
      <c r="Z68" s="15">
        <v>0</v>
      </c>
      <c r="AA68" s="18"/>
      <c r="AB68" s="15">
        <f t="shared" ref="AB68:AB133" si="6">SUM(Z68,V68,S68,P68,M68,J68,I68)</f>
        <v>192.67000000000002</v>
      </c>
      <c r="AC68" s="35"/>
    </row>
    <row r="69" spans="1:29" s="36" customFormat="1">
      <c r="A69" s="5" t="s">
        <v>28</v>
      </c>
      <c r="B69" s="6" t="s">
        <v>29</v>
      </c>
      <c r="C69" s="30" t="s">
        <v>217</v>
      </c>
      <c r="D69" s="27" t="s">
        <v>218</v>
      </c>
      <c r="E69" s="8">
        <v>2</v>
      </c>
      <c r="F69" s="9" t="s">
        <v>31</v>
      </c>
      <c r="G69" s="10" t="s">
        <v>32</v>
      </c>
      <c r="H69" s="10" t="s">
        <v>33</v>
      </c>
      <c r="I69" s="12" t="s">
        <v>219</v>
      </c>
      <c r="J69" s="12" t="s">
        <v>33</v>
      </c>
      <c r="K69" s="13">
        <v>151.04</v>
      </c>
      <c r="L69" s="14">
        <v>25.05</v>
      </c>
      <c r="M69" s="13">
        <f t="shared" si="4"/>
        <v>125.99</v>
      </c>
      <c r="N69" s="13">
        <v>2.68</v>
      </c>
      <c r="O69" s="13">
        <v>0</v>
      </c>
      <c r="P69" s="13">
        <f t="shared" si="5"/>
        <v>2.68</v>
      </c>
      <c r="Q69" s="15">
        <v>265.5</v>
      </c>
      <c r="R69" s="15">
        <v>75.150000000000006</v>
      </c>
      <c r="S69" s="15">
        <v>0</v>
      </c>
      <c r="T69" s="13">
        <v>0</v>
      </c>
      <c r="U69" s="13">
        <v>0</v>
      </c>
      <c r="V69" s="17">
        <f t="shared" ref="V69:V134" si="7">T69-U69</f>
        <v>0</v>
      </c>
      <c r="W69" s="16"/>
      <c r="X69" s="17">
        <v>0</v>
      </c>
      <c r="Y69" s="15">
        <v>0</v>
      </c>
      <c r="Z69" s="15">
        <v>0</v>
      </c>
      <c r="AA69" s="18"/>
      <c r="AB69" s="15">
        <f t="shared" si="6"/>
        <v>128.66999999999999</v>
      </c>
      <c r="AC69" s="35"/>
    </row>
    <row r="70" spans="1:29" s="36" customFormat="1">
      <c r="A70" s="5" t="s">
        <v>28</v>
      </c>
      <c r="B70" s="6" t="s">
        <v>29</v>
      </c>
      <c r="C70" s="30">
        <v>77307950430</v>
      </c>
      <c r="D70" s="8" t="s">
        <v>220</v>
      </c>
      <c r="E70" s="8">
        <v>3</v>
      </c>
      <c r="F70" s="28" t="s">
        <v>84</v>
      </c>
      <c r="G70" s="10" t="s">
        <v>32</v>
      </c>
      <c r="H70" s="10" t="s">
        <v>33</v>
      </c>
      <c r="I70" s="12" t="s">
        <v>221</v>
      </c>
      <c r="J70" s="12" t="s">
        <v>33</v>
      </c>
      <c r="K70" s="13">
        <v>151.04</v>
      </c>
      <c r="L70" s="14">
        <v>22</v>
      </c>
      <c r="M70" s="13">
        <f t="shared" si="4"/>
        <v>129.04</v>
      </c>
      <c r="N70" s="13">
        <v>2.68</v>
      </c>
      <c r="O70" s="13">
        <v>0</v>
      </c>
      <c r="P70" s="13">
        <f t="shared" si="5"/>
        <v>2.68</v>
      </c>
      <c r="Q70" s="15">
        <v>285</v>
      </c>
      <c r="R70" s="15">
        <v>66</v>
      </c>
      <c r="S70" s="15">
        <v>0</v>
      </c>
      <c r="T70" s="13">
        <v>0</v>
      </c>
      <c r="U70" s="13">
        <v>0</v>
      </c>
      <c r="V70" s="17">
        <v>0</v>
      </c>
      <c r="W70" s="16" t="s">
        <v>38</v>
      </c>
      <c r="X70" s="17">
        <v>0</v>
      </c>
      <c r="Y70" s="15">
        <v>0</v>
      </c>
      <c r="Z70" s="15">
        <v>0</v>
      </c>
      <c r="AA70" s="18"/>
      <c r="AB70" s="15">
        <f t="shared" si="6"/>
        <v>131.72</v>
      </c>
      <c r="AC70" s="35"/>
    </row>
    <row r="71" spans="1:29" s="36" customFormat="1">
      <c r="A71" s="5" t="s">
        <v>28</v>
      </c>
      <c r="B71" s="6" t="s">
        <v>29</v>
      </c>
      <c r="C71" s="30" t="s">
        <v>222</v>
      </c>
      <c r="D71" s="8" t="s">
        <v>223</v>
      </c>
      <c r="E71" s="8">
        <v>2</v>
      </c>
      <c r="F71" s="21" t="s">
        <v>109</v>
      </c>
      <c r="G71" s="10" t="s">
        <v>32</v>
      </c>
      <c r="H71" s="10" t="s">
        <v>33</v>
      </c>
      <c r="I71" s="12" t="s">
        <v>110</v>
      </c>
      <c r="J71" s="12" t="s">
        <v>33</v>
      </c>
      <c r="K71" s="13">
        <v>151.04</v>
      </c>
      <c r="L71" s="14">
        <v>16.05</v>
      </c>
      <c r="M71" s="13">
        <f t="shared" si="4"/>
        <v>134.98999999999998</v>
      </c>
      <c r="N71" s="13">
        <v>2.68</v>
      </c>
      <c r="O71" s="13">
        <v>0</v>
      </c>
      <c r="P71" s="13">
        <f t="shared" si="5"/>
        <v>2.68</v>
      </c>
      <c r="Q71" s="15">
        <v>0</v>
      </c>
      <c r="R71" s="15">
        <v>0</v>
      </c>
      <c r="S71" s="15">
        <v>0</v>
      </c>
      <c r="T71" s="13">
        <v>0</v>
      </c>
      <c r="U71" s="13">
        <v>0</v>
      </c>
      <c r="V71" s="17">
        <f t="shared" si="7"/>
        <v>0</v>
      </c>
      <c r="W71" s="16"/>
      <c r="X71" s="17">
        <v>0</v>
      </c>
      <c r="Y71" s="15">
        <v>0</v>
      </c>
      <c r="Z71" s="15">
        <v>0</v>
      </c>
      <c r="AA71" s="18"/>
      <c r="AB71" s="15">
        <f t="shared" si="6"/>
        <v>137.66999999999999</v>
      </c>
      <c r="AC71" s="35"/>
    </row>
    <row r="72" spans="1:29" s="36" customFormat="1">
      <c r="A72" s="5" t="s">
        <v>28</v>
      </c>
      <c r="B72" s="6" t="s">
        <v>29</v>
      </c>
      <c r="C72" s="30" t="s">
        <v>224</v>
      </c>
      <c r="D72" s="8" t="s">
        <v>225</v>
      </c>
      <c r="E72" s="8">
        <v>3</v>
      </c>
      <c r="F72" s="31" t="s">
        <v>156</v>
      </c>
      <c r="G72" s="10" t="s">
        <v>32</v>
      </c>
      <c r="H72" s="10" t="s">
        <v>33</v>
      </c>
      <c r="I72" s="12" t="s">
        <v>226</v>
      </c>
      <c r="J72" s="12" t="s">
        <v>33</v>
      </c>
      <c r="K72" s="13">
        <v>151.04</v>
      </c>
      <c r="L72" s="14">
        <v>62.1</v>
      </c>
      <c r="M72" s="13">
        <f t="shared" si="4"/>
        <v>88.94</v>
      </c>
      <c r="N72" s="13">
        <v>2.68</v>
      </c>
      <c r="O72" s="13">
        <v>0</v>
      </c>
      <c r="P72" s="13">
        <f t="shared" si="5"/>
        <v>2.68</v>
      </c>
      <c r="Q72" s="15">
        <v>0</v>
      </c>
      <c r="R72" s="15">
        <v>0</v>
      </c>
      <c r="S72" s="15">
        <v>0</v>
      </c>
      <c r="T72" s="13">
        <v>64</v>
      </c>
      <c r="U72" s="13">
        <v>0</v>
      </c>
      <c r="V72" s="17">
        <f t="shared" si="7"/>
        <v>64</v>
      </c>
      <c r="W72" s="16" t="s">
        <v>88</v>
      </c>
      <c r="X72" s="17">
        <v>0</v>
      </c>
      <c r="Y72" s="15">
        <v>0</v>
      </c>
      <c r="Z72" s="15">
        <v>0</v>
      </c>
      <c r="AA72" s="18"/>
      <c r="AB72" s="15">
        <f t="shared" si="6"/>
        <v>155.62</v>
      </c>
      <c r="AC72" s="35"/>
    </row>
    <row r="73" spans="1:29" s="36" customFormat="1">
      <c r="A73" s="5" t="s">
        <v>28</v>
      </c>
      <c r="B73" s="6" t="s">
        <v>29</v>
      </c>
      <c r="C73" s="30">
        <v>10068012438</v>
      </c>
      <c r="D73" s="27" t="s">
        <v>227</v>
      </c>
      <c r="E73" s="8">
        <v>3</v>
      </c>
      <c r="F73" s="21" t="s">
        <v>40</v>
      </c>
      <c r="G73" s="10" t="s">
        <v>32</v>
      </c>
      <c r="H73" s="10" t="s">
        <v>33</v>
      </c>
      <c r="I73" s="12" t="s">
        <v>228</v>
      </c>
      <c r="J73" s="12" t="s">
        <v>33</v>
      </c>
      <c r="K73" s="13">
        <v>151.04</v>
      </c>
      <c r="L73" s="14">
        <v>22</v>
      </c>
      <c r="M73" s="13">
        <f t="shared" si="4"/>
        <v>129.04</v>
      </c>
      <c r="N73" s="13">
        <v>2.68</v>
      </c>
      <c r="O73" s="13">
        <v>0</v>
      </c>
      <c r="P73" s="13">
        <f t="shared" si="5"/>
        <v>2.68</v>
      </c>
      <c r="Q73" s="15">
        <v>326.39999999999998</v>
      </c>
      <c r="R73" s="15">
        <v>66</v>
      </c>
      <c r="S73" s="15">
        <v>0</v>
      </c>
      <c r="T73" s="13">
        <v>128</v>
      </c>
      <c r="U73" s="13">
        <v>0</v>
      </c>
      <c r="V73" s="17">
        <f t="shared" si="7"/>
        <v>128</v>
      </c>
      <c r="W73" s="16" t="s">
        <v>88</v>
      </c>
      <c r="X73" s="17">
        <v>0</v>
      </c>
      <c r="Y73" s="15">
        <v>0</v>
      </c>
      <c r="Z73" s="15">
        <v>0</v>
      </c>
      <c r="AA73" s="18"/>
      <c r="AB73" s="15">
        <f t="shared" si="6"/>
        <v>259.72000000000003</v>
      </c>
      <c r="AC73" s="35"/>
    </row>
    <row r="74" spans="1:29" s="36" customFormat="1">
      <c r="A74" s="5" t="s">
        <v>28</v>
      </c>
      <c r="B74" s="6" t="s">
        <v>29</v>
      </c>
      <c r="C74" s="30" t="s">
        <v>229</v>
      </c>
      <c r="D74" s="8" t="s">
        <v>230</v>
      </c>
      <c r="E74" s="8">
        <v>2</v>
      </c>
      <c r="F74" s="26" t="s">
        <v>74</v>
      </c>
      <c r="G74" s="10" t="s">
        <v>32</v>
      </c>
      <c r="H74" s="10" t="s">
        <v>33</v>
      </c>
      <c r="I74" s="12" t="s">
        <v>231</v>
      </c>
      <c r="J74" s="12" t="s">
        <v>33</v>
      </c>
      <c r="K74" s="13">
        <v>151.04</v>
      </c>
      <c r="L74" s="14">
        <v>0</v>
      </c>
      <c r="M74" s="13">
        <f t="shared" si="4"/>
        <v>151.04</v>
      </c>
      <c r="N74" s="13">
        <v>18.690000000000001</v>
      </c>
      <c r="O74" s="13">
        <v>0</v>
      </c>
      <c r="P74" s="13">
        <f t="shared" si="5"/>
        <v>18.690000000000001</v>
      </c>
      <c r="Q74" s="15">
        <v>0</v>
      </c>
      <c r="R74" s="15">
        <v>0</v>
      </c>
      <c r="S74" s="15">
        <v>0</v>
      </c>
      <c r="T74" s="13">
        <v>0</v>
      </c>
      <c r="U74" s="13">
        <v>0</v>
      </c>
      <c r="V74" s="17">
        <f t="shared" si="7"/>
        <v>0</v>
      </c>
      <c r="W74" s="16"/>
      <c r="X74" s="17">
        <v>0</v>
      </c>
      <c r="Y74" s="15">
        <v>0</v>
      </c>
      <c r="Z74" s="15">
        <v>0</v>
      </c>
      <c r="AA74" s="18"/>
      <c r="AB74" s="15">
        <f t="shared" si="6"/>
        <v>169.73</v>
      </c>
      <c r="AC74" s="35"/>
    </row>
    <row r="75" spans="1:29" s="36" customFormat="1">
      <c r="A75" s="5" t="s">
        <v>28</v>
      </c>
      <c r="B75" s="6" t="s">
        <v>29</v>
      </c>
      <c r="C75" s="30" t="s">
        <v>232</v>
      </c>
      <c r="D75" s="8" t="s">
        <v>233</v>
      </c>
      <c r="E75" s="8">
        <v>3</v>
      </c>
      <c r="F75" s="21" t="s">
        <v>40</v>
      </c>
      <c r="G75" s="10" t="s">
        <v>32</v>
      </c>
      <c r="H75" s="10" t="s">
        <v>33</v>
      </c>
      <c r="I75" s="12" t="s">
        <v>234</v>
      </c>
      <c r="J75" s="12" t="s">
        <v>33</v>
      </c>
      <c r="K75" s="13">
        <v>151.04</v>
      </c>
      <c r="L75" s="14">
        <v>22</v>
      </c>
      <c r="M75" s="13">
        <f t="shared" si="4"/>
        <v>129.04</v>
      </c>
      <c r="N75" s="13">
        <v>2.68</v>
      </c>
      <c r="O75" s="13">
        <v>0</v>
      </c>
      <c r="P75" s="13">
        <f t="shared" si="5"/>
        <v>2.68</v>
      </c>
      <c r="Q75" s="15">
        <v>255</v>
      </c>
      <c r="R75" s="15">
        <v>66</v>
      </c>
      <c r="S75" s="15">
        <v>0</v>
      </c>
      <c r="T75" s="13">
        <v>64</v>
      </c>
      <c r="U75" s="13">
        <v>0</v>
      </c>
      <c r="V75" s="17">
        <f t="shared" si="7"/>
        <v>64</v>
      </c>
      <c r="W75" s="16" t="s">
        <v>88</v>
      </c>
      <c r="X75" s="17">
        <v>0</v>
      </c>
      <c r="Y75" s="15">
        <v>0</v>
      </c>
      <c r="Z75" s="15">
        <v>0</v>
      </c>
      <c r="AA75" s="18"/>
      <c r="AB75" s="15">
        <f t="shared" si="6"/>
        <v>195.72</v>
      </c>
      <c r="AC75" s="35"/>
    </row>
    <row r="76" spans="1:29" s="36" customFormat="1">
      <c r="A76" s="5" t="s">
        <v>28</v>
      </c>
      <c r="B76" s="6" t="s">
        <v>29</v>
      </c>
      <c r="C76" s="30" t="s">
        <v>235</v>
      </c>
      <c r="D76" s="8" t="s">
        <v>236</v>
      </c>
      <c r="E76" s="8">
        <v>2</v>
      </c>
      <c r="F76" s="9" t="s">
        <v>51</v>
      </c>
      <c r="G76" s="10" t="s">
        <v>32</v>
      </c>
      <c r="H76" s="10" t="s">
        <v>33</v>
      </c>
      <c r="I76" s="12" t="s">
        <v>237</v>
      </c>
      <c r="J76" s="12" t="s">
        <v>33</v>
      </c>
      <c r="K76" s="13">
        <v>151.04</v>
      </c>
      <c r="L76" s="14">
        <v>0</v>
      </c>
      <c r="M76" s="13">
        <f t="shared" si="4"/>
        <v>151.04</v>
      </c>
      <c r="N76" s="13">
        <v>4.3600000000000003</v>
      </c>
      <c r="O76" s="13">
        <v>0</v>
      </c>
      <c r="P76" s="13">
        <f t="shared" si="5"/>
        <v>4.3600000000000003</v>
      </c>
      <c r="Q76" s="15">
        <v>0</v>
      </c>
      <c r="R76" s="15">
        <v>0</v>
      </c>
      <c r="S76" s="15">
        <v>0</v>
      </c>
      <c r="T76" s="13">
        <v>0</v>
      </c>
      <c r="U76" s="13">
        <v>0</v>
      </c>
      <c r="V76" s="17">
        <f t="shared" si="7"/>
        <v>0</v>
      </c>
      <c r="W76" s="16" t="s">
        <v>38</v>
      </c>
      <c r="X76" s="17">
        <v>0</v>
      </c>
      <c r="Y76" s="15">
        <v>0</v>
      </c>
      <c r="Z76" s="15">
        <v>0</v>
      </c>
      <c r="AA76" s="18"/>
      <c r="AB76" s="15">
        <f t="shared" si="6"/>
        <v>155.4</v>
      </c>
      <c r="AC76" s="35"/>
    </row>
    <row r="77" spans="1:29" s="36" customFormat="1">
      <c r="A77" s="5" t="s">
        <v>28</v>
      </c>
      <c r="B77" s="6" t="s">
        <v>29</v>
      </c>
      <c r="C77" s="30" t="s">
        <v>238</v>
      </c>
      <c r="D77" s="8" t="s">
        <v>239</v>
      </c>
      <c r="E77" s="8">
        <v>2</v>
      </c>
      <c r="F77" s="9" t="s">
        <v>31</v>
      </c>
      <c r="G77" s="10" t="s">
        <v>32</v>
      </c>
      <c r="H77" s="10" t="s">
        <v>33</v>
      </c>
      <c r="I77" s="12" t="s">
        <v>240</v>
      </c>
      <c r="J77" s="12" t="s">
        <v>33</v>
      </c>
      <c r="K77" s="13">
        <v>151.04</v>
      </c>
      <c r="L77" s="14">
        <v>25.05</v>
      </c>
      <c r="M77" s="13">
        <f t="shared" si="4"/>
        <v>125.99</v>
      </c>
      <c r="N77" s="13">
        <v>2.68</v>
      </c>
      <c r="O77" s="13">
        <v>0</v>
      </c>
      <c r="P77" s="13">
        <f t="shared" si="5"/>
        <v>2.68</v>
      </c>
      <c r="Q77" s="15">
        <v>0</v>
      </c>
      <c r="R77" s="15">
        <v>0</v>
      </c>
      <c r="S77" s="15">
        <v>0</v>
      </c>
      <c r="T77" s="13">
        <v>0</v>
      </c>
      <c r="U77" s="13">
        <v>0</v>
      </c>
      <c r="V77" s="17">
        <f t="shared" si="7"/>
        <v>0</v>
      </c>
      <c r="W77" s="16"/>
      <c r="X77" s="17">
        <v>0</v>
      </c>
      <c r="Y77" s="15">
        <v>0</v>
      </c>
      <c r="Z77" s="15">
        <v>0</v>
      </c>
      <c r="AA77" s="18"/>
      <c r="AB77" s="15">
        <f t="shared" si="6"/>
        <v>128.66999999999999</v>
      </c>
      <c r="AC77" s="35"/>
    </row>
    <row r="78" spans="1:29" s="36" customFormat="1">
      <c r="A78" s="5" t="s">
        <v>28</v>
      </c>
      <c r="B78" s="6" t="s">
        <v>29</v>
      </c>
      <c r="C78" s="30" t="s">
        <v>241</v>
      </c>
      <c r="D78" s="8" t="s">
        <v>242</v>
      </c>
      <c r="E78" s="8">
        <v>3</v>
      </c>
      <c r="F78" s="21" t="s">
        <v>95</v>
      </c>
      <c r="G78" s="10" t="s">
        <v>32</v>
      </c>
      <c r="H78" s="10" t="s">
        <v>33</v>
      </c>
      <c r="I78" s="12" t="s">
        <v>243</v>
      </c>
      <c r="J78" s="12" t="s">
        <v>33</v>
      </c>
      <c r="K78" s="13">
        <v>151.04</v>
      </c>
      <c r="L78" s="14">
        <v>25.09</v>
      </c>
      <c r="M78" s="13">
        <f t="shared" si="4"/>
        <v>125.94999999999999</v>
      </c>
      <c r="N78" s="13">
        <v>2.68</v>
      </c>
      <c r="O78" s="13">
        <v>0</v>
      </c>
      <c r="P78" s="13">
        <f t="shared" si="5"/>
        <v>2.68</v>
      </c>
      <c r="Q78" s="15">
        <v>265.5</v>
      </c>
      <c r="R78" s="15">
        <v>75.27</v>
      </c>
      <c r="S78" s="15">
        <v>0</v>
      </c>
      <c r="T78" s="13">
        <v>0</v>
      </c>
      <c r="U78" s="13">
        <v>0</v>
      </c>
      <c r="V78" s="17">
        <f t="shared" si="7"/>
        <v>0</v>
      </c>
      <c r="W78" s="16"/>
      <c r="X78" s="17">
        <v>0</v>
      </c>
      <c r="Y78" s="15">
        <v>0</v>
      </c>
      <c r="Z78" s="15">
        <v>0</v>
      </c>
      <c r="AA78" s="18"/>
      <c r="AB78" s="15">
        <f t="shared" si="6"/>
        <v>128.63</v>
      </c>
      <c r="AC78" s="35"/>
    </row>
    <row r="79" spans="1:29" s="36" customFormat="1">
      <c r="A79" s="5" t="s">
        <v>28</v>
      </c>
      <c r="B79" s="6" t="s">
        <v>29</v>
      </c>
      <c r="C79" s="30">
        <v>89967100400</v>
      </c>
      <c r="D79" s="8" t="s">
        <v>244</v>
      </c>
      <c r="E79" s="8">
        <v>3</v>
      </c>
      <c r="F79" s="9" t="s">
        <v>90</v>
      </c>
      <c r="G79" s="10" t="s">
        <v>32</v>
      </c>
      <c r="H79" s="10" t="s">
        <v>33</v>
      </c>
      <c r="I79" s="12" t="s">
        <v>245</v>
      </c>
      <c r="J79" s="12" t="s">
        <v>33</v>
      </c>
      <c r="K79" s="13">
        <v>151.04</v>
      </c>
      <c r="L79" s="14">
        <v>22</v>
      </c>
      <c r="M79" s="13">
        <f t="shared" si="4"/>
        <v>129.04</v>
      </c>
      <c r="N79" s="13">
        <v>2.68</v>
      </c>
      <c r="O79" s="13">
        <v>0</v>
      </c>
      <c r="P79" s="13">
        <f t="shared" si="5"/>
        <v>2.68</v>
      </c>
      <c r="Q79" s="15">
        <v>153</v>
      </c>
      <c r="R79" s="15">
        <v>66</v>
      </c>
      <c r="S79" s="15">
        <v>0</v>
      </c>
      <c r="T79" s="13">
        <v>64</v>
      </c>
      <c r="U79" s="13">
        <v>0</v>
      </c>
      <c r="V79" s="17">
        <f t="shared" si="7"/>
        <v>64</v>
      </c>
      <c r="W79" s="16"/>
      <c r="X79" s="17">
        <v>0</v>
      </c>
      <c r="Y79" s="15">
        <v>0</v>
      </c>
      <c r="Z79" s="15">
        <v>0</v>
      </c>
      <c r="AA79" s="18"/>
      <c r="AB79" s="15">
        <f t="shared" si="6"/>
        <v>195.72</v>
      </c>
      <c r="AC79" s="35"/>
    </row>
    <row r="80" spans="1:29" s="36" customFormat="1">
      <c r="A80" s="5" t="s">
        <v>28</v>
      </c>
      <c r="B80" s="6" t="s">
        <v>29</v>
      </c>
      <c r="C80" s="30" t="s">
        <v>246</v>
      </c>
      <c r="D80" s="8" t="s">
        <v>247</v>
      </c>
      <c r="E80" s="8">
        <v>2</v>
      </c>
      <c r="F80" s="9" t="s">
        <v>70</v>
      </c>
      <c r="G80" s="10" t="s">
        <v>32</v>
      </c>
      <c r="H80" s="10" t="s">
        <v>33</v>
      </c>
      <c r="I80" s="12" t="s">
        <v>248</v>
      </c>
      <c r="J80" s="12" t="s">
        <v>33</v>
      </c>
      <c r="K80" s="13">
        <v>151.04</v>
      </c>
      <c r="L80" s="14">
        <v>2.4300000000000002</v>
      </c>
      <c r="M80" s="13">
        <f t="shared" si="4"/>
        <v>148.60999999999999</v>
      </c>
      <c r="N80" s="13">
        <v>5.36</v>
      </c>
      <c r="O80" s="13">
        <v>0</v>
      </c>
      <c r="P80" s="13">
        <f t="shared" si="5"/>
        <v>5.36</v>
      </c>
      <c r="Q80" s="15">
        <v>0</v>
      </c>
      <c r="R80" s="15">
        <v>0</v>
      </c>
      <c r="S80" s="15">
        <v>0</v>
      </c>
      <c r="T80" s="13">
        <v>0</v>
      </c>
      <c r="U80" s="13">
        <v>0</v>
      </c>
      <c r="V80" s="17">
        <f t="shared" si="7"/>
        <v>0</v>
      </c>
      <c r="W80" s="16"/>
      <c r="X80" s="17">
        <v>0</v>
      </c>
      <c r="Y80" s="15">
        <v>0</v>
      </c>
      <c r="Z80" s="15">
        <v>0</v>
      </c>
      <c r="AA80" s="18"/>
      <c r="AB80" s="15">
        <f t="shared" si="6"/>
        <v>153.97</v>
      </c>
      <c r="AC80" s="35"/>
    </row>
    <row r="81" spans="1:29" s="36" customFormat="1">
      <c r="A81" s="5" t="s">
        <v>28</v>
      </c>
      <c r="B81" s="6" t="s">
        <v>29</v>
      </c>
      <c r="C81" s="30" t="s">
        <v>249</v>
      </c>
      <c r="D81" s="8" t="s">
        <v>250</v>
      </c>
      <c r="E81" s="8">
        <v>3</v>
      </c>
      <c r="F81" s="21" t="s">
        <v>194</v>
      </c>
      <c r="G81" s="10" t="s">
        <v>32</v>
      </c>
      <c r="H81" s="10" t="s">
        <v>33</v>
      </c>
      <c r="I81" s="12" t="s">
        <v>195</v>
      </c>
      <c r="J81" s="12" t="s">
        <v>33</v>
      </c>
      <c r="K81" s="13">
        <v>151.04</v>
      </c>
      <c r="L81" s="14">
        <v>31.05</v>
      </c>
      <c r="M81" s="13">
        <f t="shared" si="4"/>
        <v>119.99</v>
      </c>
      <c r="N81" s="13">
        <v>2.68</v>
      </c>
      <c r="O81" s="13">
        <v>0</v>
      </c>
      <c r="P81" s="13">
        <f t="shared" si="5"/>
        <v>2.68</v>
      </c>
      <c r="Q81" s="15">
        <v>285</v>
      </c>
      <c r="R81" s="15">
        <v>93.15</v>
      </c>
      <c r="S81" s="15">
        <v>0</v>
      </c>
      <c r="T81" s="13">
        <v>0</v>
      </c>
      <c r="U81" s="13">
        <v>0</v>
      </c>
      <c r="V81" s="17">
        <f t="shared" si="7"/>
        <v>0</v>
      </c>
      <c r="W81" s="16"/>
      <c r="X81" s="17">
        <v>0</v>
      </c>
      <c r="Y81" s="15">
        <v>0</v>
      </c>
      <c r="Z81" s="15">
        <v>0</v>
      </c>
      <c r="AA81" s="18"/>
      <c r="AB81" s="15">
        <f t="shared" si="6"/>
        <v>122.67</v>
      </c>
      <c r="AC81" s="35"/>
    </row>
    <row r="82" spans="1:29" s="36" customFormat="1">
      <c r="A82" s="5" t="s">
        <v>28</v>
      </c>
      <c r="B82" s="6" t="s">
        <v>29</v>
      </c>
      <c r="C82" s="30" t="s">
        <v>251</v>
      </c>
      <c r="D82" s="8" t="s">
        <v>252</v>
      </c>
      <c r="E82" s="8">
        <v>2</v>
      </c>
      <c r="F82" s="9" t="s">
        <v>31</v>
      </c>
      <c r="G82" s="10" t="s">
        <v>32</v>
      </c>
      <c r="H82" s="10" t="s">
        <v>33</v>
      </c>
      <c r="I82" s="12" t="s">
        <v>253</v>
      </c>
      <c r="J82" s="12" t="s">
        <v>33</v>
      </c>
      <c r="K82" s="13">
        <v>151.04</v>
      </c>
      <c r="L82" s="14">
        <v>25.05</v>
      </c>
      <c r="M82" s="13">
        <f t="shared" si="4"/>
        <v>125.99</v>
      </c>
      <c r="N82" s="13">
        <v>2.68</v>
      </c>
      <c r="O82" s="13">
        <v>0</v>
      </c>
      <c r="P82" s="13">
        <f t="shared" si="5"/>
        <v>2.68</v>
      </c>
      <c r="Q82" s="15">
        <v>265.5</v>
      </c>
      <c r="R82" s="15">
        <v>75.150000000000006</v>
      </c>
      <c r="S82" s="15">
        <v>0</v>
      </c>
      <c r="T82" s="13">
        <v>0</v>
      </c>
      <c r="U82" s="13">
        <v>0</v>
      </c>
      <c r="V82" s="17">
        <f t="shared" si="7"/>
        <v>0</v>
      </c>
      <c r="W82" s="16" t="s">
        <v>38</v>
      </c>
      <c r="X82" s="17">
        <v>0</v>
      </c>
      <c r="Y82" s="15">
        <v>0</v>
      </c>
      <c r="Z82" s="15">
        <v>0</v>
      </c>
      <c r="AA82" s="18"/>
      <c r="AB82" s="15">
        <f t="shared" si="6"/>
        <v>128.66999999999999</v>
      </c>
      <c r="AC82" s="35"/>
    </row>
    <row r="83" spans="1:29" s="34" customFormat="1">
      <c r="A83" s="5" t="s">
        <v>28</v>
      </c>
      <c r="B83" s="6" t="s">
        <v>29</v>
      </c>
      <c r="C83" s="30">
        <v>93397941415</v>
      </c>
      <c r="D83" s="8" t="s">
        <v>254</v>
      </c>
      <c r="E83" s="8">
        <v>2</v>
      </c>
      <c r="F83" s="9" t="s">
        <v>31</v>
      </c>
      <c r="G83" s="10" t="s">
        <v>32</v>
      </c>
      <c r="H83" s="10" t="s">
        <v>33</v>
      </c>
      <c r="I83" s="12" t="s">
        <v>255</v>
      </c>
      <c r="J83" s="12" t="s">
        <v>33</v>
      </c>
      <c r="K83" s="13">
        <v>151.04</v>
      </c>
      <c r="L83" s="14">
        <v>25.05</v>
      </c>
      <c r="M83" s="13">
        <f t="shared" si="4"/>
        <v>125.99</v>
      </c>
      <c r="N83" s="13">
        <v>2.68</v>
      </c>
      <c r="O83" s="13">
        <v>0</v>
      </c>
      <c r="P83" s="13">
        <f t="shared" si="5"/>
        <v>2.68</v>
      </c>
      <c r="Q83" s="15">
        <v>0</v>
      </c>
      <c r="R83" s="15">
        <v>0</v>
      </c>
      <c r="S83" s="15">
        <v>0</v>
      </c>
      <c r="T83" s="13">
        <v>0</v>
      </c>
      <c r="U83" s="13">
        <v>0</v>
      </c>
      <c r="V83" s="17">
        <f t="shared" si="7"/>
        <v>0</v>
      </c>
      <c r="W83" s="16"/>
      <c r="X83" s="17">
        <v>0</v>
      </c>
      <c r="Y83" s="15">
        <v>0</v>
      </c>
      <c r="Z83" s="15">
        <v>0</v>
      </c>
      <c r="AA83" s="18"/>
      <c r="AB83" s="15">
        <f t="shared" si="6"/>
        <v>128.66999999999999</v>
      </c>
      <c r="AC83" s="33"/>
    </row>
    <row r="84" spans="1:29" s="34" customFormat="1">
      <c r="A84" s="5" t="s">
        <v>28</v>
      </c>
      <c r="B84" s="6" t="s">
        <v>29</v>
      </c>
      <c r="C84" s="30" t="s">
        <v>256</v>
      </c>
      <c r="D84" s="8" t="s">
        <v>257</v>
      </c>
      <c r="E84" s="8">
        <v>3</v>
      </c>
      <c r="F84" s="9" t="s">
        <v>258</v>
      </c>
      <c r="G84" s="10" t="s">
        <v>32</v>
      </c>
      <c r="H84" s="10" t="s">
        <v>33</v>
      </c>
      <c r="I84" s="12" t="s">
        <v>151</v>
      </c>
      <c r="J84" s="12" t="s">
        <v>33</v>
      </c>
      <c r="K84" s="13">
        <v>151.04</v>
      </c>
      <c r="L84" s="14">
        <v>31.05</v>
      </c>
      <c r="M84" s="13">
        <f t="shared" si="4"/>
        <v>119.99</v>
      </c>
      <c r="N84" s="13">
        <v>2.68</v>
      </c>
      <c r="O84" s="13">
        <v>0</v>
      </c>
      <c r="P84" s="13">
        <f t="shared" si="5"/>
        <v>2.68</v>
      </c>
      <c r="Q84" s="15">
        <v>0</v>
      </c>
      <c r="R84" s="15">
        <v>0</v>
      </c>
      <c r="S84" s="15">
        <v>0</v>
      </c>
      <c r="T84" s="13">
        <v>0</v>
      </c>
      <c r="U84" s="13">
        <v>0</v>
      </c>
      <c r="V84" s="17">
        <f t="shared" si="7"/>
        <v>0</v>
      </c>
      <c r="W84" s="16"/>
      <c r="X84" s="17">
        <v>0</v>
      </c>
      <c r="Y84" s="15">
        <v>0</v>
      </c>
      <c r="Z84" s="15">
        <v>0</v>
      </c>
      <c r="AA84" s="18"/>
      <c r="AB84" s="15">
        <f t="shared" si="6"/>
        <v>122.67</v>
      </c>
      <c r="AC84" s="33"/>
    </row>
    <row r="85" spans="1:29" s="34" customFormat="1">
      <c r="A85" s="5" t="s">
        <v>28</v>
      </c>
      <c r="B85" s="6" t="s">
        <v>29</v>
      </c>
      <c r="C85" s="30">
        <v>10560715404</v>
      </c>
      <c r="D85" s="8" t="s">
        <v>259</v>
      </c>
      <c r="E85" s="8">
        <v>2</v>
      </c>
      <c r="F85" s="26" t="s">
        <v>74</v>
      </c>
      <c r="G85" s="10" t="s">
        <v>32</v>
      </c>
      <c r="H85" s="10" t="s">
        <v>33</v>
      </c>
      <c r="I85" s="12" t="s">
        <v>231</v>
      </c>
      <c r="J85" s="12" t="s">
        <v>33</v>
      </c>
      <c r="K85" s="13">
        <v>151.04</v>
      </c>
      <c r="L85" s="14">
        <v>0</v>
      </c>
      <c r="M85" s="13">
        <f t="shared" si="4"/>
        <v>151.04</v>
      </c>
      <c r="N85" s="13">
        <v>18.690000000000001</v>
      </c>
      <c r="O85" s="13">
        <v>0</v>
      </c>
      <c r="P85" s="13">
        <f t="shared" si="5"/>
        <v>18.690000000000001</v>
      </c>
      <c r="Q85" s="15">
        <v>0</v>
      </c>
      <c r="R85" s="15">
        <v>0</v>
      </c>
      <c r="S85" s="15">
        <v>0</v>
      </c>
      <c r="T85" s="13">
        <v>0</v>
      </c>
      <c r="U85" s="13">
        <v>0</v>
      </c>
      <c r="V85" s="17">
        <f t="shared" si="7"/>
        <v>0</v>
      </c>
      <c r="W85" s="16"/>
      <c r="X85" s="17">
        <v>0</v>
      </c>
      <c r="Y85" s="15">
        <v>0</v>
      </c>
      <c r="Z85" s="15">
        <v>0</v>
      </c>
      <c r="AA85" s="18"/>
      <c r="AB85" s="15">
        <f t="shared" si="6"/>
        <v>169.73</v>
      </c>
      <c r="AC85" s="33"/>
    </row>
    <row r="86" spans="1:29" s="34" customFormat="1">
      <c r="A86" s="5" t="s">
        <v>28</v>
      </c>
      <c r="B86" s="6" t="s">
        <v>29</v>
      </c>
      <c r="C86" s="30">
        <v>70306823438</v>
      </c>
      <c r="D86" s="8" t="s">
        <v>260</v>
      </c>
      <c r="E86" s="8">
        <v>2</v>
      </c>
      <c r="F86" s="26" t="s">
        <v>74</v>
      </c>
      <c r="G86" s="10" t="s">
        <v>32</v>
      </c>
      <c r="H86" s="10" t="s">
        <v>33</v>
      </c>
      <c r="I86" s="12" t="s">
        <v>75</v>
      </c>
      <c r="J86" s="12" t="s">
        <v>33</v>
      </c>
      <c r="K86" s="13">
        <v>151.04</v>
      </c>
      <c r="L86" s="14">
        <v>0</v>
      </c>
      <c r="M86" s="13">
        <f t="shared" si="4"/>
        <v>151.04</v>
      </c>
      <c r="N86" s="13">
        <v>18.690000000000001</v>
      </c>
      <c r="O86" s="13">
        <v>0</v>
      </c>
      <c r="P86" s="13">
        <f t="shared" si="5"/>
        <v>18.690000000000001</v>
      </c>
      <c r="Q86" s="15">
        <v>0</v>
      </c>
      <c r="R86" s="15">
        <v>0</v>
      </c>
      <c r="S86" s="15">
        <v>0</v>
      </c>
      <c r="T86" s="13">
        <v>0</v>
      </c>
      <c r="U86" s="13">
        <v>0</v>
      </c>
      <c r="V86" s="17">
        <f t="shared" si="7"/>
        <v>0</v>
      </c>
      <c r="W86" s="16"/>
      <c r="X86" s="17">
        <v>0</v>
      </c>
      <c r="Y86" s="15">
        <v>0</v>
      </c>
      <c r="Z86" s="15">
        <v>0</v>
      </c>
      <c r="AA86" s="18"/>
      <c r="AB86" s="15">
        <f t="shared" si="6"/>
        <v>169.73</v>
      </c>
      <c r="AC86" s="33"/>
    </row>
    <row r="87" spans="1:29" s="34" customFormat="1">
      <c r="A87" s="5" t="s">
        <v>28</v>
      </c>
      <c r="B87" s="6" t="s">
        <v>29</v>
      </c>
      <c r="C87" s="30" t="s">
        <v>261</v>
      </c>
      <c r="D87" s="27" t="s">
        <v>262</v>
      </c>
      <c r="E87" s="8">
        <v>2</v>
      </c>
      <c r="F87" s="9" t="s">
        <v>51</v>
      </c>
      <c r="G87" s="10" t="s">
        <v>32</v>
      </c>
      <c r="H87" s="10" t="s">
        <v>33</v>
      </c>
      <c r="I87" s="12" t="s">
        <v>52</v>
      </c>
      <c r="J87" s="12" t="s">
        <v>33</v>
      </c>
      <c r="K87" s="13">
        <v>151.04</v>
      </c>
      <c r="L87" s="14">
        <v>0</v>
      </c>
      <c r="M87" s="13">
        <f t="shared" si="4"/>
        <v>151.04</v>
      </c>
      <c r="N87" s="13">
        <v>4.3600000000000003</v>
      </c>
      <c r="O87" s="13">
        <v>0</v>
      </c>
      <c r="P87" s="13">
        <f t="shared" si="5"/>
        <v>4.3600000000000003</v>
      </c>
      <c r="Q87" s="15">
        <v>0</v>
      </c>
      <c r="R87" s="15">
        <v>0</v>
      </c>
      <c r="S87" s="15">
        <v>0</v>
      </c>
      <c r="T87" s="13">
        <v>0</v>
      </c>
      <c r="U87" s="13">
        <v>0</v>
      </c>
      <c r="V87" s="17">
        <f t="shared" si="7"/>
        <v>0</v>
      </c>
      <c r="W87" s="16"/>
      <c r="X87" s="17">
        <v>0</v>
      </c>
      <c r="Y87" s="15">
        <v>0</v>
      </c>
      <c r="Z87" s="15">
        <v>0</v>
      </c>
      <c r="AA87" s="18"/>
      <c r="AB87" s="15">
        <f t="shared" si="6"/>
        <v>155.4</v>
      </c>
      <c r="AC87" s="33"/>
    </row>
    <row r="88" spans="1:29" s="34" customFormat="1">
      <c r="A88" s="5" t="s">
        <v>28</v>
      </c>
      <c r="B88" s="6" t="s">
        <v>29</v>
      </c>
      <c r="C88" s="7" t="s">
        <v>263</v>
      </c>
      <c r="D88" s="27" t="s">
        <v>264</v>
      </c>
      <c r="E88" s="37">
        <v>2</v>
      </c>
      <c r="F88" s="38" t="s">
        <v>31</v>
      </c>
      <c r="G88" s="10" t="s">
        <v>32</v>
      </c>
      <c r="H88" s="10" t="s">
        <v>33</v>
      </c>
      <c r="I88" s="12" t="s">
        <v>55</v>
      </c>
      <c r="J88" s="12" t="s">
        <v>33</v>
      </c>
      <c r="K88" s="13">
        <v>151.04</v>
      </c>
      <c r="L88" s="14">
        <v>25.05</v>
      </c>
      <c r="M88" s="13">
        <f t="shared" si="4"/>
        <v>125.99</v>
      </c>
      <c r="N88" s="13">
        <v>2.68</v>
      </c>
      <c r="O88" s="13">
        <v>0</v>
      </c>
      <c r="P88" s="13">
        <f t="shared" si="5"/>
        <v>2.68</v>
      </c>
      <c r="Q88" s="15">
        <v>0</v>
      </c>
      <c r="R88" s="15">
        <v>0</v>
      </c>
      <c r="S88" s="15">
        <v>0</v>
      </c>
      <c r="T88" s="13">
        <v>0</v>
      </c>
      <c r="U88" s="13">
        <v>0</v>
      </c>
      <c r="V88" s="17">
        <f t="shared" si="7"/>
        <v>0</v>
      </c>
      <c r="W88" s="16"/>
      <c r="X88" s="17">
        <v>0</v>
      </c>
      <c r="Y88" s="15">
        <v>0</v>
      </c>
      <c r="Z88" s="15">
        <v>0</v>
      </c>
      <c r="AA88" s="18"/>
      <c r="AB88" s="15">
        <f t="shared" si="6"/>
        <v>128.66999999999999</v>
      </c>
      <c r="AC88" s="33"/>
    </row>
    <row r="89" spans="1:29" s="34" customFormat="1">
      <c r="A89" s="5" t="s">
        <v>28</v>
      </c>
      <c r="B89" s="6" t="s">
        <v>29</v>
      </c>
      <c r="C89" s="30">
        <v>98694910497</v>
      </c>
      <c r="D89" s="8" t="s">
        <v>265</v>
      </c>
      <c r="E89" s="8">
        <v>2</v>
      </c>
      <c r="F89" s="9" t="s">
        <v>31</v>
      </c>
      <c r="G89" s="10" t="s">
        <v>32</v>
      </c>
      <c r="H89" s="10" t="s">
        <v>33</v>
      </c>
      <c r="I89" s="12" t="s">
        <v>266</v>
      </c>
      <c r="J89" s="12" t="s">
        <v>33</v>
      </c>
      <c r="K89" s="13">
        <v>151.04</v>
      </c>
      <c r="L89" s="14">
        <v>25.05</v>
      </c>
      <c r="M89" s="13">
        <f t="shared" si="4"/>
        <v>125.99</v>
      </c>
      <c r="N89" s="13">
        <v>2.68</v>
      </c>
      <c r="O89" s="13">
        <v>0</v>
      </c>
      <c r="P89" s="13">
        <f t="shared" si="5"/>
        <v>2.68</v>
      </c>
      <c r="Q89" s="15">
        <v>132.75</v>
      </c>
      <c r="R89" s="15">
        <v>75.150000000000006</v>
      </c>
      <c r="S89" s="15">
        <v>0</v>
      </c>
      <c r="T89" s="13">
        <v>0</v>
      </c>
      <c r="U89" s="13">
        <v>0</v>
      </c>
      <c r="V89" s="17">
        <f t="shared" si="7"/>
        <v>0</v>
      </c>
      <c r="W89" s="16"/>
      <c r="X89" s="17">
        <v>0</v>
      </c>
      <c r="Y89" s="15">
        <v>0</v>
      </c>
      <c r="Z89" s="15">
        <v>0</v>
      </c>
      <c r="AA89" s="18"/>
      <c r="AB89" s="15">
        <f t="shared" si="6"/>
        <v>128.66999999999999</v>
      </c>
      <c r="AC89" s="33"/>
    </row>
    <row r="90" spans="1:29" s="34" customFormat="1">
      <c r="A90" s="5" t="s">
        <v>28</v>
      </c>
      <c r="B90" s="6" t="s">
        <v>29</v>
      </c>
      <c r="C90" s="30">
        <v>70315023490</v>
      </c>
      <c r="D90" s="8" t="s">
        <v>267</v>
      </c>
      <c r="E90" s="8">
        <v>3</v>
      </c>
      <c r="F90" s="21" t="s">
        <v>40</v>
      </c>
      <c r="G90" s="10" t="s">
        <v>32</v>
      </c>
      <c r="H90" s="10" t="s">
        <v>33</v>
      </c>
      <c r="I90" s="12" t="s">
        <v>214</v>
      </c>
      <c r="J90" s="12" t="s">
        <v>33</v>
      </c>
      <c r="K90" s="13">
        <v>151.04</v>
      </c>
      <c r="L90" s="14">
        <v>22</v>
      </c>
      <c r="M90" s="13">
        <f t="shared" si="4"/>
        <v>129.04</v>
      </c>
      <c r="N90" s="13">
        <v>2.68</v>
      </c>
      <c r="O90" s="13">
        <v>0</v>
      </c>
      <c r="P90" s="13">
        <f t="shared" si="5"/>
        <v>2.68</v>
      </c>
      <c r="Q90" s="15">
        <v>153</v>
      </c>
      <c r="R90" s="15">
        <v>66</v>
      </c>
      <c r="S90" s="15">
        <v>0</v>
      </c>
      <c r="T90" s="13">
        <v>64</v>
      </c>
      <c r="U90" s="13">
        <v>0</v>
      </c>
      <c r="V90" s="17">
        <f t="shared" si="7"/>
        <v>64</v>
      </c>
      <c r="W90" s="16"/>
      <c r="X90" s="17">
        <v>0</v>
      </c>
      <c r="Y90" s="15">
        <v>0</v>
      </c>
      <c r="Z90" s="15">
        <v>0</v>
      </c>
      <c r="AA90" s="18"/>
      <c r="AB90" s="15">
        <f t="shared" si="6"/>
        <v>195.72</v>
      </c>
      <c r="AC90" s="33"/>
    </row>
    <row r="91" spans="1:29" s="34" customFormat="1">
      <c r="A91" s="5" t="s">
        <v>28</v>
      </c>
      <c r="B91" s="6" t="s">
        <v>29</v>
      </c>
      <c r="C91" s="30">
        <v>61442607491</v>
      </c>
      <c r="D91" s="8" t="s">
        <v>268</v>
      </c>
      <c r="E91" s="8">
        <v>3</v>
      </c>
      <c r="F91" s="21" t="s">
        <v>269</v>
      </c>
      <c r="G91" s="10" t="s">
        <v>32</v>
      </c>
      <c r="H91" s="10" t="s">
        <v>33</v>
      </c>
      <c r="I91" s="12" t="s">
        <v>270</v>
      </c>
      <c r="J91" s="12" t="s">
        <v>33</v>
      </c>
      <c r="K91" s="13">
        <v>151.04</v>
      </c>
      <c r="L91" s="14">
        <v>0</v>
      </c>
      <c r="M91" s="13">
        <f t="shared" si="4"/>
        <v>151.04</v>
      </c>
      <c r="N91" s="13">
        <v>2.68</v>
      </c>
      <c r="O91" s="13">
        <v>0</v>
      </c>
      <c r="P91" s="13">
        <f t="shared" si="5"/>
        <v>2.68</v>
      </c>
      <c r="Q91" s="15">
        <v>0</v>
      </c>
      <c r="R91" s="15">
        <v>0</v>
      </c>
      <c r="S91" s="15">
        <v>0</v>
      </c>
      <c r="T91" s="13">
        <v>0</v>
      </c>
      <c r="U91" s="13">
        <v>0</v>
      </c>
      <c r="V91" s="17">
        <f t="shared" si="7"/>
        <v>0</v>
      </c>
      <c r="W91" s="16"/>
      <c r="X91" s="17">
        <v>0</v>
      </c>
      <c r="Y91" s="15">
        <v>0</v>
      </c>
      <c r="Z91" s="15">
        <v>0</v>
      </c>
      <c r="AA91" s="18"/>
      <c r="AB91" s="15">
        <f t="shared" si="6"/>
        <v>153.72</v>
      </c>
      <c r="AC91" s="33"/>
    </row>
    <row r="92" spans="1:29" s="34" customFormat="1">
      <c r="A92" s="5" t="s">
        <v>28</v>
      </c>
      <c r="B92" s="6" t="s">
        <v>29</v>
      </c>
      <c r="C92" s="30" t="s">
        <v>271</v>
      </c>
      <c r="D92" s="8" t="s">
        <v>272</v>
      </c>
      <c r="E92" s="8">
        <v>3</v>
      </c>
      <c r="F92" s="21" t="s">
        <v>40</v>
      </c>
      <c r="G92" s="10" t="s">
        <v>32</v>
      </c>
      <c r="H92" s="10" t="s">
        <v>33</v>
      </c>
      <c r="I92" s="12" t="s">
        <v>273</v>
      </c>
      <c r="J92" s="12" t="s">
        <v>33</v>
      </c>
      <c r="K92" s="13">
        <v>151.04</v>
      </c>
      <c r="L92" s="14">
        <v>0</v>
      </c>
      <c r="M92" s="13">
        <v>146.35</v>
      </c>
      <c r="N92" s="13">
        <v>2.68</v>
      </c>
      <c r="O92" s="13">
        <v>0</v>
      </c>
      <c r="P92" s="13">
        <v>2.68</v>
      </c>
      <c r="Q92" s="15">
        <v>285</v>
      </c>
      <c r="R92" s="15">
        <v>66</v>
      </c>
      <c r="S92" s="15">
        <v>0</v>
      </c>
      <c r="T92" s="13">
        <v>0</v>
      </c>
      <c r="U92" s="13">
        <v>0</v>
      </c>
      <c r="V92" s="17">
        <f t="shared" si="7"/>
        <v>0</v>
      </c>
      <c r="W92" s="16"/>
      <c r="X92" s="17">
        <v>0</v>
      </c>
      <c r="Y92" s="15">
        <v>0</v>
      </c>
      <c r="Z92" s="15">
        <v>0</v>
      </c>
      <c r="AA92" s="18"/>
      <c r="AB92" s="15">
        <f t="shared" si="6"/>
        <v>149.03</v>
      </c>
      <c r="AC92" s="33"/>
    </row>
    <row r="93" spans="1:29" s="34" customFormat="1">
      <c r="A93" s="5" t="s">
        <v>28</v>
      </c>
      <c r="B93" s="6" t="s">
        <v>29</v>
      </c>
      <c r="C93" s="30" t="s">
        <v>274</v>
      </c>
      <c r="D93" s="8" t="s">
        <v>275</v>
      </c>
      <c r="E93" s="8">
        <v>2</v>
      </c>
      <c r="F93" s="9" t="s">
        <v>70</v>
      </c>
      <c r="G93" s="10" t="s">
        <v>32</v>
      </c>
      <c r="H93" s="10" t="s">
        <v>33</v>
      </c>
      <c r="I93" s="12" t="s">
        <v>273</v>
      </c>
      <c r="J93" s="12" t="s">
        <v>33</v>
      </c>
      <c r="K93" s="13">
        <v>151.04</v>
      </c>
      <c r="L93" s="14">
        <v>2.4300000000000002</v>
      </c>
      <c r="M93" s="13">
        <f t="shared" si="4"/>
        <v>148.60999999999999</v>
      </c>
      <c r="N93" s="13">
        <v>5.36</v>
      </c>
      <c r="O93" s="13">
        <v>0</v>
      </c>
      <c r="P93" s="13">
        <f t="shared" si="5"/>
        <v>5.36</v>
      </c>
      <c r="Q93" s="15">
        <v>0</v>
      </c>
      <c r="R93" s="15">
        <v>0</v>
      </c>
      <c r="S93" s="15">
        <v>0</v>
      </c>
      <c r="T93" s="13">
        <v>0</v>
      </c>
      <c r="U93" s="13">
        <v>0</v>
      </c>
      <c r="V93" s="17">
        <f t="shared" si="7"/>
        <v>0</v>
      </c>
      <c r="W93" s="16"/>
      <c r="X93" s="17">
        <v>0</v>
      </c>
      <c r="Y93" s="15">
        <v>0</v>
      </c>
      <c r="Z93" s="15">
        <v>0</v>
      </c>
      <c r="AA93" s="18"/>
      <c r="AB93" s="15">
        <f t="shared" si="6"/>
        <v>153.97</v>
      </c>
      <c r="AC93" s="33"/>
    </row>
    <row r="94" spans="1:29" s="34" customFormat="1">
      <c r="A94" s="5" t="s">
        <v>28</v>
      </c>
      <c r="B94" s="6" t="s">
        <v>29</v>
      </c>
      <c r="C94" s="30" t="s">
        <v>276</v>
      </c>
      <c r="D94" s="8" t="s">
        <v>277</v>
      </c>
      <c r="E94" s="8">
        <v>3</v>
      </c>
      <c r="F94" s="21" t="s">
        <v>95</v>
      </c>
      <c r="G94" s="10" t="s">
        <v>32</v>
      </c>
      <c r="H94" s="10" t="s">
        <v>33</v>
      </c>
      <c r="I94" s="12" t="s">
        <v>278</v>
      </c>
      <c r="J94" s="12" t="s">
        <v>33</v>
      </c>
      <c r="K94" s="13">
        <v>151.04</v>
      </c>
      <c r="L94" s="14">
        <v>25.09</v>
      </c>
      <c r="M94" s="13">
        <f t="shared" si="4"/>
        <v>125.94999999999999</v>
      </c>
      <c r="N94" s="13">
        <v>2.68</v>
      </c>
      <c r="O94" s="13">
        <v>0</v>
      </c>
      <c r="P94" s="13">
        <f t="shared" si="5"/>
        <v>2.68</v>
      </c>
      <c r="Q94" s="15">
        <v>0</v>
      </c>
      <c r="R94" s="15">
        <v>0</v>
      </c>
      <c r="S94" s="15">
        <v>0</v>
      </c>
      <c r="T94" s="13">
        <v>0</v>
      </c>
      <c r="U94" s="13">
        <v>0</v>
      </c>
      <c r="V94" s="17">
        <f t="shared" si="7"/>
        <v>0</v>
      </c>
      <c r="W94" s="16"/>
      <c r="X94" s="17">
        <v>0</v>
      </c>
      <c r="Y94" s="15">
        <v>0</v>
      </c>
      <c r="Z94" s="15">
        <v>0</v>
      </c>
      <c r="AA94" s="18"/>
      <c r="AB94" s="15">
        <f t="shared" si="6"/>
        <v>128.63</v>
      </c>
      <c r="AC94" s="33"/>
    </row>
    <row r="95" spans="1:29" s="34" customFormat="1">
      <c r="A95" s="5" t="s">
        <v>28</v>
      </c>
      <c r="B95" s="6" t="s">
        <v>29</v>
      </c>
      <c r="C95" s="30" t="s">
        <v>279</v>
      </c>
      <c r="D95" s="8" t="s">
        <v>280</v>
      </c>
      <c r="E95" s="8">
        <v>3</v>
      </c>
      <c r="F95" s="21" t="s">
        <v>40</v>
      </c>
      <c r="G95" s="10" t="s">
        <v>32</v>
      </c>
      <c r="H95" s="10" t="s">
        <v>33</v>
      </c>
      <c r="I95" s="12" t="s">
        <v>281</v>
      </c>
      <c r="J95" s="12" t="s">
        <v>33</v>
      </c>
      <c r="K95" s="13">
        <v>151.04</v>
      </c>
      <c r="L95" s="14">
        <v>22</v>
      </c>
      <c r="M95" s="13">
        <f t="shared" si="4"/>
        <v>129.04</v>
      </c>
      <c r="N95" s="13">
        <v>2.68</v>
      </c>
      <c r="O95" s="13">
        <v>0</v>
      </c>
      <c r="P95" s="13">
        <f t="shared" si="5"/>
        <v>2.68</v>
      </c>
      <c r="Q95" s="15">
        <v>0</v>
      </c>
      <c r="R95" s="15">
        <v>0</v>
      </c>
      <c r="S95" s="15">
        <v>0</v>
      </c>
      <c r="T95" s="13">
        <v>128</v>
      </c>
      <c r="U95" s="13">
        <v>0</v>
      </c>
      <c r="V95" s="17">
        <f t="shared" si="7"/>
        <v>128</v>
      </c>
      <c r="W95" s="16" t="s">
        <v>88</v>
      </c>
      <c r="X95" s="17">
        <v>0</v>
      </c>
      <c r="Y95" s="15">
        <v>0</v>
      </c>
      <c r="Z95" s="15">
        <v>0</v>
      </c>
      <c r="AA95" s="18"/>
      <c r="AB95" s="15">
        <f t="shared" si="6"/>
        <v>259.72000000000003</v>
      </c>
      <c r="AC95" s="33"/>
    </row>
    <row r="96" spans="1:29" s="34" customFormat="1">
      <c r="A96" s="5" t="s">
        <v>28</v>
      </c>
      <c r="B96" s="6" t="s">
        <v>29</v>
      </c>
      <c r="C96" s="30">
        <v>76656071449</v>
      </c>
      <c r="D96" s="8" t="s">
        <v>282</v>
      </c>
      <c r="E96" s="8">
        <v>3</v>
      </c>
      <c r="F96" s="28" t="s">
        <v>84</v>
      </c>
      <c r="G96" s="10" t="s">
        <v>32</v>
      </c>
      <c r="H96" s="10" t="s">
        <v>33</v>
      </c>
      <c r="I96" s="12" t="s">
        <v>142</v>
      </c>
      <c r="J96" s="12" t="s">
        <v>33</v>
      </c>
      <c r="K96" s="13">
        <v>151.04</v>
      </c>
      <c r="L96" s="14">
        <v>22</v>
      </c>
      <c r="M96" s="13">
        <f t="shared" si="4"/>
        <v>129.04</v>
      </c>
      <c r="N96" s="13">
        <v>2.68</v>
      </c>
      <c r="O96" s="13">
        <v>0</v>
      </c>
      <c r="P96" s="13">
        <f t="shared" si="5"/>
        <v>2.68</v>
      </c>
      <c r="Q96" s="15">
        <v>132.75</v>
      </c>
      <c r="R96" s="15">
        <v>66</v>
      </c>
      <c r="S96" s="15">
        <v>0</v>
      </c>
      <c r="T96" s="13">
        <v>0</v>
      </c>
      <c r="U96" s="13">
        <v>0</v>
      </c>
      <c r="V96" s="17">
        <f t="shared" si="7"/>
        <v>0</v>
      </c>
      <c r="W96" s="16"/>
      <c r="X96" s="17">
        <v>0</v>
      </c>
      <c r="Y96" s="15">
        <v>0</v>
      </c>
      <c r="Z96" s="15">
        <v>0</v>
      </c>
      <c r="AA96" s="18"/>
      <c r="AB96" s="15">
        <f t="shared" si="6"/>
        <v>131.72</v>
      </c>
      <c r="AC96" s="33"/>
    </row>
    <row r="97" spans="1:239" s="34" customFormat="1">
      <c r="A97" s="5" t="s">
        <v>28</v>
      </c>
      <c r="B97" s="6" t="s">
        <v>29</v>
      </c>
      <c r="C97" s="30" t="s">
        <v>283</v>
      </c>
      <c r="D97" s="8" t="s">
        <v>284</v>
      </c>
      <c r="E97" s="8">
        <v>2</v>
      </c>
      <c r="F97" s="9" t="s">
        <v>31</v>
      </c>
      <c r="G97" s="10" t="s">
        <v>32</v>
      </c>
      <c r="H97" s="10" t="s">
        <v>33</v>
      </c>
      <c r="I97" s="12" t="s">
        <v>285</v>
      </c>
      <c r="J97" s="12" t="s">
        <v>33</v>
      </c>
      <c r="K97" s="13">
        <v>151.04</v>
      </c>
      <c r="L97" s="14">
        <v>25.05</v>
      </c>
      <c r="M97" s="13">
        <f t="shared" si="4"/>
        <v>125.99</v>
      </c>
      <c r="N97" s="13">
        <v>2.68</v>
      </c>
      <c r="O97" s="13">
        <v>0</v>
      </c>
      <c r="P97" s="13">
        <f t="shared" si="5"/>
        <v>2.68</v>
      </c>
      <c r="Q97" s="15">
        <v>132.75</v>
      </c>
      <c r="R97" s="15">
        <v>75.150000000000006</v>
      </c>
      <c r="S97" s="15">
        <v>0</v>
      </c>
      <c r="T97" s="13">
        <v>64</v>
      </c>
      <c r="U97" s="13">
        <v>0</v>
      </c>
      <c r="V97" s="17">
        <f t="shared" si="7"/>
        <v>64</v>
      </c>
      <c r="W97" s="16" t="s">
        <v>88</v>
      </c>
      <c r="X97" s="17">
        <v>0</v>
      </c>
      <c r="Y97" s="15">
        <v>0</v>
      </c>
      <c r="Z97" s="15">
        <v>0</v>
      </c>
      <c r="AA97" s="18"/>
      <c r="AB97" s="15">
        <f t="shared" si="6"/>
        <v>192.67000000000002</v>
      </c>
      <c r="AC97" s="33"/>
    </row>
    <row r="98" spans="1:239" s="34" customFormat="1">
      <c r="A98" s="5" t="s">
        <v>28</v>
      </c>
      <c r="B98" s="6" t="s">
        <v>29</v>
      </c>
      <c r="C98" s="30">
        <v>73554553468</v>
      </c>
      <c r="D98" s="8" t="s">
        <v>286</v>
      </c>
      <c r="E98" s="8">
        <v>2</v>
      </c>
      <c r="F98" s="9" t="s">
        <v>31</v>
      </c>
      <c r="G98" s="10" t="s">
        <v>32</v>
      </c>
      <c r="H98" s="10" t="s">
        <v>33</v>
      </c>
      <c r="I98" s="12" t="s">
        <v>287</v>
      </c>
      <c r="J98" s="12" t="s">
        <v>33</v>
      </c>
      <c r="K98" s="13">
        <v>151.04</v>
      </c>
      <c r="L98" s="14">
        <v>25.05</v>
      </c>
      <c r="M98" s="13">
        <f t="shared" si="4"/>
        <v>125.99</v>
      </c>
      <c r="N98" s="13">
        <v>2.68</v>
      </c>
      <c r="O98" s="13">
        <v>0</v>
      </c>
      <c r="P98" s="13">
        <f t="shared" si="5"/>
        <v>2.68</v>
      </c>
      <c r="Q98" s="15">
        <v>112.5</v>
      </c>
      <c r="R98" s="15">
        <v>75.150000000000006</v>
      </c>
      <c r="S98" s="15">
        <v>0</v>
      </c>
      <c r="T98" s="13">
        <v>0</v>
      </c>
      <c r="U98" s="13">
        <v>0</v>
      </c>
      <c r="V98" s="17">
        <v>0</v>
      </c>
      <c r="W98" s="16" t="s">
        <v>38</v>
      </c>
      <c r="X98" s="17">
        <v>0</v>
      </c>
      <c r="Y98" s="15">
        <v>0</v>
      </c>
      <c r="Z98" s="15">
        <v>0</v>
      </c>
      <c r="AA98" s="18"/>
      <c r="AB98" s="15">
        <f t="shared" si="6"/>
        <v>128.66999999999999</v>
      </c>
      <c r="AC98" s="33"/>
    </row>
    <row r="99" spans="1:239" s="34" customFormat="1">
      <c r="A99" s="5" t="s">
        <v>28</v>
      </c>
      <c r="B99" s="6" t="s">
        <v>29</v>
      </c>
      <c r="C99" s="30">
        <v>90002172453</v>
      </c>
      <c r="D99" s="8" t="s">
        <v>288</v>
      </c>
      <c r="E99" s="8">
        <v>3</v>
      </c>
      <c r="F99" s="21" t="s">
        <v>141</v>
      </c>
      <c r="G99" s="10" t="s">
        <v>32</v>
      </c>
      <c r="H99" s="10" t="s">
        <v>33</v>
      </c>
      <c r="I99" s="12" t="s">
        <v>142</v>
      </c>
      <c r="J99" s="12" t="s">
        <v>33</v>
      </c>
      <c r="K99" s="13">
        <v>151.04</v>
      </c>
      <c r="L99" s="14">
        <v>22</v>
      </c>
      <c r="M99" s="13">
        <f t="shared" si="4"/>
        <v>129.04</v>
      </c>
      <c r="N99" s="13">
        <v>2.68</v>
      </c>
      <c r="O99" s="13">
        <v>0</v>
      </c>
      <c r="P99" s="13">
        <f t="shared" si="5"/>
        <v>2.68</v>
      </c>
      <c r="Q99" s="15">
        <v>132.75</v>
      </c>
      <c r="R99" s="15">
        <v>66</v>
      </c>
      <c r="S99" s="15">
        <v>0</v>
      </c>
      <c r="T99" s="13">
        <v>0</v>
      </c>
      <c r="U99" s="13">
        <v>0</v>
      </c>
      <c r="V99" s="17">
        <v>0</v>
      </c>
      <c r="W99" s="16"/>
      <c r="X99" s="17">
        <v>0</v>
      </c>
      <c r="Y99" s="15">
        <v>0</v>
      </c>
      <c r="Z99" s="15">
        <v>0</v>
      </c>
      <c r="AA99" s="18"/>
      <c r="AB99" s="15">
        <f t="shared" si="6"/>
        <v>131.72</v>
      </c>
      <c r="AC99" s="33"/>
    </row>
    <row r="100" spans="1:239" s="34" customFormat="1">
      <c r="A100" s="5" t="s">
        <v>28</v>
      </c>
      <c r="B100" s="6" t="s">
        <v>29</v>
      </c>
      <c r="C100" s="30">
        <v>66049890463</v>
      </c>
      <c r="D100" s="8" t="s">
        <v>289</v>
      </c>
      <c r="E100" s="8">
        <v>3</v>
      </c>
      <c r="F100" s="28" t="s">
        <v>84</v>
      </c>
      <c r="G100" s="10" t="s">
        <v>32</v>
      </c>
      <c r="H100" s="10" t="s">
        <v>33</v>
      </c>
      <c r="I100" s="12" t="s">
        <v>142</v>
      </c>
      <c r="J100" s="12" t="s">
        <v>33</v>
      </c>
      <c r="K100" s="13">
        <v>151.04</v>
      </c>
      <c r="L100" s="14">
        <v>22</v>
      </c>
      <c r="M100" s="13">
        <f t="shared" si="4"/>
        <v>129.04</v>
      </c>
      <c r="N100" s="13">
        <v>2.68</v>
      </c>
      <c r="O100" s="13">
        <v>0</v>
      </c>
      <c r="P100" s="13">
        <f t="shared" si="5"/>
        <v>2.68</v>
      </c>
      <c r="Q100" s="15">
        <v>336.3</v>
      </c>
      <c r="R100" s="15">
        <v>66</v>
      </c>
      <c r="S100" s="15">
        <v>0</v>
      </c>
      <c r="T100" s="13">
        <v>0</v>
      </c>
      <c r="U100" s="13">
        <v>0</v>
      </c>
      <c r="V100" s="17">
        <f t="shared" si="7"/>
        <v>0</v>
      </c>
      <c r="W100" s="16"/>
      <c r="X100" s="17">
        <v>0</v>
      </c>
      <c r="Y100" s="15">
        <v>0</v>
      </c>
      <c r="Z100" s="15">
        <v>0</v>
      </c>
      <c r="AA100" s="18"/>
      <c r="AB100" s="15">
        <f t="shared" si="6"/>
        <v>131.72</v>
      </c>
      <c r="AC100" s="33"/>
    </row>
    <row r="101" spans="1:239" s="34" customFormat="1">
      <c r="A101" s="5" t="s">
        <v>28</v>
      </c>
      <c r="B101" s="6" t="s">
        <v>29</v>
      </c>
      <c r="C101" s="30">
        <v>40791564487</v>
      </c>
      <c r="D101" s="8" t="s">
        <v>290</v>
      </c>
      <c r="E101" s="8">
        <v>2</v>
      </c>
      <c r="F101" s="9" t="s">
        <v>70</v>
      </c>
      <c r="G101" s="10" t="s">
        <v>32</v>
      </c>
      <c r="H101" s="10" t="s">
        <v>33</v>
      </c>
      <c r="I101" s="12" t="s">
        <v>291</v>
      </c>
      <c r="J101" s="12" t="s">
        <v>33</v>
      </c>
      <c r="K101" s="13">
        <v>151.04</v>
      </c>
      <c r="L101" s="14">
        <v>2.4300000000000002</v>
      </c>
      <c r="M101" s="13">
        <f t="shared" si="4"/>
        <v>148.60999999999999</v>
      </c>
      <c r="N101" s="13">
        <v>5.36</v>
      </c>
      <c r="O101" s="13">
        <v>0</v>
      </c>
      <c r="P101" s="13">
        <f t="shared" si="5"/>
        <v>5.36</v>
      </c>
      <c r="Q101" s="15">
        <v>0</v>
      </c>
      <c r="R101" s="15">
        <v>0</v>
      </c>
      <c r="S101" s="15">
        <v>0</v>
      </c>
      <c r="T101" s="13">
        <v>0</v>
      </c>
      <c r="U101" s="13">
        <v>0</v>
      </c>
      <c r="V101" s="17">
        <f t="shared" si="7"/>
        <v>0</v>
      </c>
      <c r="W101" s="16"/>
      <c r="X101" s="17">
        <v>0</v>
      </c>
      <c r="Y101" s="15">
        <v>0</v>
      </c>
      <c r="Z101" s="15">
        <v>0</v>
      </c>
      <c r="AA101" s="18"/>
      <c r="AB101" s="15">
        <f t="shared" si="6"/>
        <v>153.97</v>
      </c>
      <c r="AC101" s="33"/>
    </row>
    <row r="102" spans="1:239" s="34" customFormat="1">
      <c r="A102" s="5" t="s">
        <v>28</v>
      </c>
      <c r="B102" s="6" t="s">
        <v>29</v>
      </c>
      <c r="C102" s="30">
        <v>50022440410</v>
      </c>
      <c r="D102" s="8" t="s">
        <v>292</v>
      </c>
      <c r="E102" s="8">
        <v>2</v>
      </c>
      <c r="F102" s="9" t="s">
        <v>31</v>
      </c>
      <c r="G102" s="10" t="s">
        <v>32</v>
      </c>
      <c r="H102" s="10" t="s">
        <v>33</v>
      </c>
      <c r="I102" s="12" t="s">
        <v>293</v>
      </c>
      <c r="J102" s="12" t="s">
        <v>33</v>
      </c>
      <c r="K102" s="13">
        <v>151.04</v>
      </c>
      <c r="L102" s="14">
        <v>25.05</v>
      </c>
      <c r="M102" s="13">
        <f t="shared" si="4"/>
        <v>125.99</v>
      </c>
      <c r="N102" s="13">
        <v>2.68</v>
      </c>
      <c r="O102" s="13">
        <v>0</v>
      </c>
      <c r="P102" s="13">
        <f t="shared" si="5"/>
        <v>2.68</v>
      </c>
      <c r="Q102" s="15">
        <v>0</v>
      </c>
      <c r="R102" s="15">
        <v>0</v>
      </c>
      <c r="S102" s="15">
        <v>0</v>
      </c>
      <c r="T102" s="13">
        <v>0</v>
      </c>
      <c r="U102" s="13">
        <v>0</v>
      </c>
      <c r="V102" s="13">
        <f t="shared" si="7"/>
        <v>0</v>
      </c>
      <c r="W102" s="16"/>
      <c r="X102" s="17">
        <v>0</v>
      </c>
      <c r="Y102" s="15">
        <v>0</v>
      </c>
      <c r="Z102" s="15">
        <v>0</v>
      </c>
      <c r="AA102" s="18"/>
      <c r="AB102" s="15">
        <f t="shared" si="6"/>
        <v>128.66999999999999</v>
      </c>
      <c r="AC102" s="33"/>
    </row>
    <row r="103" spans="1:239" s="34" customFormat="1">
      <c r="A103" s="5" t="s">
        <v>28</v>
      </c>
      <c r="B103" s="6" t="s">
        <v>29</v>
      </c>
      <c r="C103" s="30">
        <v>42713978491</v>
      </c>
      <c r="D103" s="8" t="s">
        <v>294</v>
      </c>
      <c r="E103" s="8">
        <v>2</v>
      </c>
      <c r="F103" s="9" t="s">
        <v>31</v>
      </c>
      <c r="G103" s="10" t="s">
        <v>32</v>
      </c>
      <c r="H103" s="10" t="s">
        <v>33</v>
      </c>
      <c r="I103" s="12" t="s">
        <v>55</v>
      </c>
      <c r="J103" s="12" t="s">
        <v>33</v>
      </c>
      <c r="K103" s="13">
        <v>151.04</v>
      </c>
      <c r="L103" s="14">
        <v>25.05</v>
      </c>
      <c r="M103" s="13">
        <f t="shared" si="4"/>
        <v>125.99</v>
      </c>
      <c r="N103" s="13">
        <v>2.68</v>
      </c>
      <c r="O103" s="13">
        <v>0</v>
      </c>
      <c r="P103" s="13">
        <f t="shared" si="5"/>
        <v>2.68</v>
      </c>
      <c r="Q103" s="15">
        <v>336.3</v>
      </c>
      <c r="R103" s="15">
        <v>75.150000000000006</v>
      </c>
      <c r="S103" s="15">
        <v>0</v>
      </c>
      <c r="T103" s="13">
        <v>0</v>
      </c>
      <c r="U103" s="13">
        <v>0</v>
      </c>
      <c r="V103" s="13">
        <v>0</v>
      </c>
      <c r="W103" s="16"/>
      <c r="X103" s="17">
        <v>0</v>
      </c>
      <c r="Y103" s="15">
        <v>0</v>
      </c>
      <c r="Z103" s="15">
        <v>0</v>
      </c>
      <c r="AA103" s="18"/>
      <c r="AB103" s="15">
        <f t="shared" si="6"/>
        <v>128.66999999999999</v>
      </c>
      <c r="AC103" s="39"/>
      <c r="AD103" s="40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1"/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41"/>
      <c r="FF103" s="41"/>
      <c r="FG103" s="41"/>
      <c r="FH103" s="41"/>
      <c r="FI103" s="41"/>
      <c r="FJ103" s="41"/>
      <c r="FK103" s="41"/>
      <c r="FL103" s="41"/>
      <c r="FM103" s="41"/>
      <c r="FN103" s="41"/>
      <c r="FO103" s="41"/>
      <c r="FP103" s="41"/>
      <c r="FQ103" s="41"/>
      <c r="FR103" s="41"/>
      <c r="FS103" s="41"/>
      <c r="FT103" s="41"/>
      <c r="FU103" s="41"/>
      <c r="FV103" s="41"/>
      <c r="FW103" s="41"/>
      <c r="FX103" s="41"/>
      <c r="FY103" s="41"/>
      <c r="FZ103" s="41"/>
      <c r="GA103" s="41"/>
      <c r="GB103" s="41"/>
      <c r="GC103" s="41"/>
      <c r="GD103" s="41"/>
      <c r="GE103" s="41"/>
      <c r="GF103" s="41"/>
      <c r="GG103" s="41"/>
      <c r="GH103" s="41"/>
      <c r="GI103" s="41"/>
      <c r="GJ103" s="41"/>
      <c r="GK103" s="41"/>
      <c r="GL103" s="41"/>
      <c r="GM103" s="41"/>
      <c r="GN103" s="41"/>
      <c r="GO103" s="41"/>
      <c r="GP103" s="41"/>
      <c r="GQ103" s="41"/>
      <c r="GR103" s="41"/>
      <c r="GS103" s="41"/>
      <c r="GT103" s="41"/>
      <c r="GU103" s="41"/>
      <c r="GV103" s="41"/>
      <c r="GW103" s="41"/>
      <c r="GX103" s="41"/>
      <c r="GY103" s="41"/>
      <c r="GZ103" s="41"/>
      <c r="HA103" s="41"/>
      <c r="HB103" s="41"/>
      <c r="HC103" s="41"/>
      <c r="HD103" s="41"/>
      <c r="HE103" s="41"/>
      <c r="HF103" s="41"/>
      <c r="HG103" s="41"/>
      <c r="HH103" s="41"/>
      <c r="HI103" s="41"/>
      <c r="HJ103" s="41"/>
      <c r="HK103" s="41"/>
      <c r="HL103" s="41"/>
      <c r="HM103" s="41"/>
      <c r="HN103" s="41"/>
      <c r="HO103" s="41"/>
      <c r="HP103" s="41"/>
      <c r="HQ103" s="41"/>
      <c r="HR103" s="41"/>
      <c r="HS103" s="41"/>
      <c r="HT103" s="41"/>
      <c r="HU103" s="41"/>
      <c r="HV103" s="41"/>
      <c r="HW103" s="41"/>
      <c r="HX103" s="41"/>
      <c r="HY103" s="41"/>
      <c r="HZ103" s="41"/>
      <c r="IA103" s="41"/>
      <c r="IB103" s="41"/>
      <c r="IC103" s="41"/>
      <c r="ID103" s="41"/>
      <c r="IE103" s="41"/>
    </row>
    <row r="104" spans="1:239" s="34" customFormat="1">
      <c r="A104" s="5" t="s">
        <v>28</v>
      </c>
      <c r="B104" s="6" t="s">
        <v>29</v>
      </c>
      <c r="C104" s="30">
        <v>97586390487</v>
      </c>
      <c r="D104" s="8" t="s">
        <v>295</v>
      </c>
      <c r="E104" s="8">
        <v>2</v>
      </c>
      <c r="F104" s="9" t="s">
        <v>31</v>
      </c>
      <c r="G104" s="10" t="s">
        <v>32</v>
      </c>
      <c r="H104" s="10" t="s">
        <v>33</v>
      </c>
      <c r="I104" s="12" t="s">
        <v>296</v>
      </c>
      <c r="J104" s="12" t="s">
        <v>33</v>
      </c>
      <c r="K104" s="13">
        <v>151.04</v>
      </c>
      <c r="L104" s="14">
        <v>25.05</v>
      </c>
      <c r="M104" s="13">
        <f t="shared" si="4"/>
        <v>125.99</v>
      </c>
      <c r="N104" s="13">
        <v>2.68</v>
      </c>
      <c r="O104" s="13">
        <v>0</v>
      </c>
      <c r="P104" s="13">
        <f t="shared" si="5"/>
        <v>2.68</v>
      </c>
      <c r="Q104" s="15">
        <v>112.5</v>
      </c>
      <c r="R104" s="15">
        <v>75.150000000000006</v>
      </c>
      <c r="S104" s="15">
        <v>0</v>
      </c>
      <c r="T104" s="13">
        <v>0</v>
      </c>
      <c r="U104" s="13">
        <v>0</v>
      </c>
      <c r="V104" s="13">
        <f t="shared" si="7"/>
        <v>0</v>
      </c>
      <c r="W104" s="16"/>
      <c r="X104" s="17">
        <v>0</v>
      </c>
      <c r="Y104" s="15">
        <v>0</v>
      </c>
      <c r="Z104" s="15">
        <v>0</v>
      </c>
      <c r="AA104" s="18"/>
      <c r="AB104" s="15">
        <f t="shared" si="6"/>
        <v>128.66999999999999</v>
      </c>
      <c r="AC104" s="33"/>
    </row>
    <row r="105" spans="1:239" s="34" customFormat="1">
      <c r="A105" s="5" t="s">
        <v>28</v>
      </c>
      <c r="B105" s="6" t="s">
        <v>29</v>
      </c>
      <c r="C105" s="30" t="s">
        <v>297</v>
      </c>
      <c r="D105" s="8" t="s">
        <v>298</v>
      </c>
      <c r="E105" s="8">
        <v>2</v>
      </c>
      <c r="F105" s="21" t="s">
        <v>109</v>
      </c>
      <c r="G105" s="10" t="s">
        <v>32</v>
      </c>
      <c r="H105" s="10" t="s">
        <v>33</v>
      </c>
      <c r="I105" s="12" t="s">
        <v>299</v>
      </c>
      <c r="J105" s="12" t="s">
        <v>33</v>
      </c>
      <c r="K105" s="13">
        <v>151.04</v>
      </c>
      <c r="L105" s="14">
        <v>16.05</v>
      </c>
      <c r="M105" s="13">
        <f t="shared" si="4"/>
        <v>134.98999999999998</v>
      </c>
      <c r="N105" s="13">
        <v>2.68</v>
      </c>
      <c r="O105" s="13">
        <v>0</v>
      </c>
      <c r="P105" s="13">
        <f t="shared" si="5"/>
        <v>2.68</v>
      </c>
      <c r="Q105" s="15">
        <v>0</v>
      </c>
      <c r="R105" s="15">
        <v>0</v>
      </c>
      <c r="S105" s="15">
        <v>0</v>
      </c>
      <c r="T105" s="13">
        <v>0</v>
      </c>
      <c r="U105" s="13">
        <v>0</v>
      </c>
      <c r="V105" s="13">
        <f t="shared" si="7"/>
        <v>0</v>
      </c>
      <c r="W105" s="16"/>
      <c r="X105" s="17">
        <v>0</v>
      </c>
      <c r="Y105" s="15">
        <v>0</v>
      </c>
      <c r="Z105" s="15">
        <v>0</v>
      </c>
      <c r="AA105" s="18"/>
      <c r="AB105" s="15">
        <f t="shared" si="6"/>
        <v>137.66999999999999</v>
      </c>
      <c r="AC105" s="33"/>
    </row>
    <row r="106" spans="1:239" s="34" customFormat="1">
      <c r="A106" s="5" t="s">
        <v>28</v>
      </c>
      <c r="B106" s="6" t="s">
        <v>29</v>
      </c>
      <c r="C106" s="30">
        <v>86334050400</v>
      </c>
      <c r="D106" s="8" t="s">
        <v>300</v>
      </c>
      <c r="E106" s="8">
        <v>2</v>
      </c>
      <c r="F106" s="32" t="s">
        <v>301</v>
      </c>
      <c r="G106" s="10" t="s">
        <v>32</v>
      </c>
      <c r="H106" s="10" t="s">
        <v>33</v>
      </c>
      <c r="I106" s="12" t="s">
        <v>302</v>
      </c>
      <c r="J106" s="12" t="s">
        <v>33</v>
      </c>
      <c r="K106" s="13">
        <v>151.04</v>
      </c>
      <c r="L106" s="14">
        <v>24.85</v>
      </c>
      <c r="M106" s="13">
        <f t="shared" si="4"/>
        <v>126.19</v>
      </c>
      <c r="N106" s="13">
        <v>2.68</v>
      </c>
      <c r="O106" s="13">
        <v>0</v>
      </c>
      <c r="P106" s="13">
        <f t="shared" si="5"/>
        <v>2.68</v>
      </c>
      <c r="Q106" s="15">
        <v>0</v>
      </c>
      <c r="R106" s="15">
        <v>0</v>
      </c>
      <c r="S106" s="15">
        <v>0</v>
      </c>
      <c r="T106" s="13">
        <v>0</v>
      </c>
      <c r="U106" s="13">
        <v>0</v>
      </c>
      <c r="V106" s="13">
        <f t="shared" si="7"/>
        <v>0</v>
      </c>
      <c r="W106" s="16"/>
      <c r="X106" s="17">
        <v>0</v>
      </c>
      <c r="Y106" s="15">
        <v>0</v>
      </c>
      <c r="Z106" s="15">
        <v>0</v>
      </c>
      <c r="AA106" s="18"/>
      <c r="AB106" s="15">
        <f t="shared" si="6"/>
        <v>128.87</v>
      </c>
      <c r="AC106" s="33"/>
    </row>
    <row r="107" spans="1:239" s="34" customFormat="1">
      <c r="A107" s="5" t="s">
        <v>28</v>
      </c>
      <c r="B107" s="6" t="s">
        <v>29</v>
      </c>
      <c r="C107" s="30" t="s">
        <v>303</v>
      </c>
      <c r="D107" s="8" t="s">
        <v>304</v>
      </c>
      <c r="E107" s="8">
        <v>3</v>
      </c>
      <c r="F107" s="21" t="s">
        <v>156</v>
      </c>
      <c r="G107" s="10" t="s">
        <v>32</v>
      </c>
      <c r="H107" s="10" t="s">
        <v>33</v>
      </c>
      <c r="I107" s="12" t="s">
        <v>305</v>
      </c>
      <c r="J107" s="12" t="s">
        <v>33</v>
      </c>
      <c r="K107" s="13">
        <v>151.04</v>
      </c>
      <c r="L107" s="14">
        <v>67.81</v>
      </c>
      <c r="M107" s="13">
        <f t="shared" si="4"/>
        <v>83.22999999999999</v>
      </c>
      <c r="N107" s="13">
        <v>2.68</v>
      </c>
      <c r="O107" s="13">
        <v>0</v>
      </c>
      <c r="P107" s="13">
        <f t="shared" si="5"/>
        <v>2.68</v>
      </c>
      <c r="Q107" s="15">
        <v>0</v>
      </c>
      <c r="R107" s="15">
        <v>0</v>
      </c>
      <c r="S107" s="15">
        <v>0</v>
      </c>
      <c r="T107" s="13">
        <v>0</v>
      </c>
      <c r="U107" s="13">
        <v>0</v>
      </c>
      <c r="V107" s="13">
        <f t="shared" si="7"/>
        <v>0</v>
      </c>
      <c r="W107" s="16"/>
      <c r="X107" s="17">
        <v>0</v>
      </c>
      <c r="Y107" s="15">
        <v>0</v>
      </c>
      <c r="Z107" s="15">
        <v>0</v>
      </c>
      <c r="AA107" s="18"/>
      <c r="AB107" s="15">
        <f t="shared" si="6"/>
        <v>85.91</v>
      </c>
      <c r="AC107" s="33"/>
    </row>
    <row r="108" spans="1:239" s="34" customFormat="1">
      <c r="A108" s="5" t="s">
        <v>28</v>
      </c>
      <c r="B108" s="6" t="s">
        <v>29</v>
      </c>
      <c r="C108" s="30" t="s">
        <v>306</v>
      </c>
      <c r="D108" s="8" t="s">
        <v>307</v>
      </c>
      <c r="E108" s="8">
        <v>3</v>
      </c>
      <c r="F108" s="9" t="s">
        <v>90</v>
      </c>
      <c r="G108" s="10" t="s">
        <v>32</v>
      </c>
      <c r="H108" s="10" t="s">
        <v>33</v>
      </c>
      <c r="I108" s="12" t="s">
        <v>308</v>
      </c>
      <c r="J108" s="12" t="s">
        <v>33</v>
      </c>
      <c r="K108" s="13">
        <v>151.04</v>
      </c>
      <c r="L108" s="14">
        <v>22</v>
      </c>
      <c r="M108" s="13">
        <f t="shared" si="4"/>
        <v>129.04</v>
      </c>
      <c r="N108" s="13">
        <v>2.68</v>
      </c>
      <c r="O108" s="13">
        <v>0</v>
      </c>
      <c r="P108" s="13">
        <f t="shared" si="5"/>
        <v>2.68</v>
      </c>
      <c r="Q108" s="15">
        <v>0</v>
      </c>
      <c r="R108" s="15">
        <v>0</v>
      </c>
      <c r="S108" s="15">
        <v>0</v>
      </c>
      <c r="T108" s="13">
        <v>0</v>
      </c>
      <c r="U108" s="13">
        <v>0</v>
      </c>
      <c r="V108" s="13">
        <f t="shared" si="7"/>
        <v>0</v>
      </c>
      <c r="W108" s="16"/>
      <c r="X108" s="17">
        <v>0</v>
      </c>
      <c r="Y108" s="15">
        <v>0</v>
      </c>
      <c r="Z108" s="15">
        <v>0</v>
      </c>
      <c r="AA108" s="18"/>
      <c r="AB108" s="15">
        <f t="shared" si="6"/>
        <v>131.72</v>
      </c>
      <c r="AC108" s="33"/>
    </row>
    <row r="109" spans="1:239" s="34" customFormat="1">
      <c r="A109" s="5" t="s">
        <v>28</v>
      </c>
      <c r="B109" s="6" t="s">
        <v>29</v>
      </c>
      <c r="C109" s="30" t="s">
        <v>309</v>
      </c>
      <c r="D109" s="8" t="s">
        <v>310</v>
      </c>
      <c r="E109" s="8">
        <v>2</v>
      </c>
      <c r="F109" s="9" t="s">
        <v>70</v>
      </c>
      <c r="G109" s="10" t="s">
        <v>32</v>
      </c>
      <c r="H109" s="10" t="s">
        <v>33</v>
      </c>
      <c r="I109" s="12" t="s">
        <v>311</v>
      </c>
      <c r="J109" s="12" t="s">
        <v>33</v>
      </c>
      <c r="K109" s="13">
        <v>151.04</v>
      </c>
      <c r="L109" s="14">
        <v>2.4300000000000002</v>
      </c>
      <c r="M109" s="13">
        <f t="shared" si="4"/>
        <v>148.60999999999999</v>
      </c>
      <c r="N109" s="13">
        <v>5.36</v>
      </c>
      <c r="O109" s="13">
        <v>0</v>
      </c>
      <c r="P109" s="13">
        <f t="shared" si="5"/>
        <v>5.36</v>
      </c>
      <c r="Q109" s="15">
        <v>0</v>
      </c>
      <c r="R109" s="15">
        <v>0</v>
      </c>
      <c r="S109" s="15">
        <v>0</v>
      </c>
      <c r="T109" s="13">
        <v>0</v>
      </c>
      <c r="U109" s="13">
        <v>0</v>
      </c>
      <c r="V109" s="13">
        <f t="shared" si="7"/>
        <v>0</v>
      </c>
      <c r="W109" s="16"/>
      <c r="X109" s="17">
        <v>0</v>
      </c>
      <c r="Y109" s="15">
        <v>0</v>
      </c>
      <c r="Z109" s="15">
        <v>0</v>
      </c>
      <c r="AA109" s="18"/>
      <c r="AB109" s="15">
        <f t="shared" si="6"/>
        <v>153.97</v>
      </c>
      <c r="AC109" s="33"/>
    </row>
    <row r="110" spans="1:239" s="34" customFormat="1">
      <c r="A110" s="5" t="s">
        <v>28</v>
      </c>
      <c r="B110" s="6" t="s">
        <v>29</v>
      </c>
      <c r="C110" s="30" t="s">
        <v>312</v>
      </c>
      <c r="D110" s="8" t="s">
        <v>313</v>
      </c>
      <c r="E110" s="8">
        <v>3</v>
      </c>
      <c r="F110" s="9" t="s">
        <v>90</v>
      </c>
      <c r="G110" s="10" t="s">
        <v>32</v>
      </c>
      <c r="H110" s="10" t="s">
        <v>33</v>
      </c>
      <c r="I110" s="12" t="s">
        <v>314</v>
      </c>
      <c r="J110" s="12" t="s">
        <v>33</v>
      </c>
      <c r="K110" s="13">
        <v>151.04</v>
      </c>
      <c r="L110" s="14">
        <v>22</v>
      </c>
      <c r="M110" s="13">
        <f t="shared" si="4"/>
        <v>129.04</v>
      </c>
      <c r="N110" s="13">
        <v>2.68</v>
      </c>
      <c r="O110" s="13">
        <v>0</v>
      </c>
      <c r="P110" s="13">
        <f t="shared" si="5"/>
        <v>2.68</v>
      </c>
      <c r="Q110" s="15">
        <v>0</v>
      </c>
      <c r="R110" s="15">
        <v>0</v>
      </c>
      <c r="S110" s="15">
        <v>0</v>
      </c>
      <c r="T110" s="13">
        <v>64</v>
      </c>
      <c r="U110" s="13">
        <v>0</v>
      </c>
      <c r="V110" s="13">
        <f t="shared" si="7"/>
        <v>64</v>
      </c>
      <c r="W110" s="16" t="s">
        <v>88</v>
      </c>
      <c r="X110" s="17">
        <v>0</v>
      </c>
      <c r="Y110" s="15">
        <v>0</v>
      </c>
      <c r="Z110" s="15">
        <v>0</v>
      </c>
      <c r="AA110" s="18"/>
      <c r="AB110" s="15">
        <f t="shared" si="6"/>
        <v>195.72</v>
      </c>
      <c r="AC110" s="33"/>
    </row>
    <row r="111" spans="1:239" s="34" customFormat="1">
      <c r="A111" s="5" t="s">
        <v>28</v>
      </c>
      <c r="B111" s="6" t="s">
        <v>29</v>
      </c>
      <c r="C111" s="30" t="s">
        <v>315</v>
      </c>
      <c r="D111" s="8" t="s">
        <v>316</v>
      </c>
      <c r="E111" s="8">
        <v>2</v>
      </c>
      <c r="F111" s="9" t="s">
        <v>31</v>
      </c>
      <c r="G111" s="10" t="s">
        <v>32</v>
      </c>
      <c r="H111" s="10" t="s">
        <v>33</v>
      </c>
      <c r="I111" s="12" t="s">
        <v>55</v>
      </c>
      <c r="J111" s="12" t="s">
        <v>33</v>
      </c>
      <c r="K111" s="13">
        <v>151.04</v>
      </c>
      <c r="L111" s="14">
        <v>25.05</v>
      </c>
      <c r="M111" s="13">
        <f t="shared" si="4"/>
        <v>125.99</v>
      </c>
      <c r="N111" s="13">
        <v>2.68</v>
      </c>
      <c r="O111" s="13">
        <v>0</v>
      </c>
      <c r="P111" s="13">
        <f t="shared" si="5"/>
        <v>2.68</v>
      </c>
      <c r="Q111" s="15">
        <v>153</v>
      </c>
      <c r="R111" s="15">
        <v>75.150000000000006</v>
      </c>
      <c r="S111" s="15">
        <v>0</v>
      </c>
      <c r="T111" s="13">
        <v>0</v>
      </c>
      <c r="U111" s="13">
        <v>0</v>
      </c>
      <c r="V111" s="13">
        <f t="shared" si="7"/>
        <v>0</v>
      </c>
      <c r="W111" s="16"/>
      <c r="X111" s="17">
        <v>0</v>
      </c>
      <c r="Y111" s="15">
        <v>0</v>
      </c>
      <c r="Z111" s="15">
        <v>0</v>
      </c>
      <c r="AA111" s="18"/>
      <c r="AB111" s="15">
        <f t="shared" si="6"/>
        <v>128.66999999999999</v>
      </c>
      <c r="AC111" s="33"/>
    </row>
    <row r="112" spans="1:239" s="34" customFormat="1">
      <c r="A112" s="5" t="s">
        <v>28</v>
      </c>
      <c r="B112" s="6" t="s">
        <v>29</v>
      </c>
      <c r="C112" s="30" t="s">
        <v>317</v>
      </c>
      <c r="D112" s="8" t="s">
        <v>318</v>
      </c>
      <c r="E112" s="8">
        <v>3</v>
      </c>
      <c r="F112" s="9" t="s">
        <v>319</v>
      </c>
      <c r="G112" s="10" t="s">
        <v>32</v>
      </c>
      <c r="H112" s="10" t="s">
        <v>33</v>
      </c>
      <c r="I112" s="12" t="s">
        <v>320</v>
      </c>
      <c r="J112" s="12" t="s">
        <v>33</v>
      </c>
      <c r="K112" s="13">
        <v>151.04</v>
      </c>
      <c r="L112" s="14">
        <v>51.75</v>
      </c>
      <c r="M112" s="13">
        <f t="shared" si="4"/>
        <v>99.289999999999992</v>
      </c>
      <c r="N112" s="13">
        <v>2.68</v>
      </c>
      <c r="O112" s="13">
        <v>0</v>
      </c>
      <c r="P112" s="13">
        <f t="shared" si="5"/>
        <v>2.68</v>
      </c>
      <c r="Q112" s="15">
        <v>0</v>
      </c>
      <c r="R112" s="15">
        <v>0</v>
      </c>
      <c r="S112" s="15">
        <v>0</v>
      </c>
      <c r="T112" s="13">
        <v>0</v>
      </c>
      <c r="U112" s="13">
        <v>0</v>
      </c>
      <c r="V112" s="13">
        <f t="shared" si="7"/>
        <v>0</v>
      </c>
      <c r="W112" s="16"/>
      <c r="X112" s="17">
        <v>0</v>
      </c>
      <c r="Y112" s="15">
        <v>0</v>
      </c>
      <c r="Z112" s="15">
        <v>0</v>
      </c>
      <c r="AA112" s="18"/>
      <c r="AB112" s="15">
        <f t="shared" si="6"/>
        <v>101.97</v>
      </c>
      <c r="AC112" s="33"/>
    </row>
    <row r="113" spans="1:239" s="34" customFormat="1">
      <c r="A113" s="5" t="s">
        <v>28</v>
      </c>
      <c r="B113" s="6" t="s">
        <v>29</v>
      </c>
      <c r="C113" s="30" t="s">
        <v>321</v>
      </c>
      <c r="D113" s="8" t="s">
        <v>322</v>
      </c>
      <c r="E113" s="8">
        <v>2</v>
      </c>
      <c r="F113" s="9" t="s">
        <v>51</v>
      </c>
      <c r="G113" s="10" t="s">
        <v>32</v>
      </c>
      <c r="H113" s="10" t="s">
        <v>33</v>
      </c>
      <c r="I113" s="12" t="s">
        <v>52</v>
      </c>
      <c r="J113" s="12" t="s">
        <v>33</v>
      </c>
      <c r="K113" s="13">
        <v>151.04</v>
      </c>
      <c r="L113" s="14">
        <v>0</v>
      </c>
      <c r="M113" s="13">
        <f t="shared" si="4"/>
        <v>151.04</v>
      </c>
      <c r="N113" s="13">
        <v>4.3600000000000003</v>
      </c>
      <c r="O113" s="13">
        <v>0</v>
      </c>
      <c r="P113" s="13">
        <f t="shared" si="5"/>
        <v>4.3600000000000003</v>
      </c>
      <c r="Q113" s="15">
        <v>0</v>
      </c>
      <c r="R113" s="15">
        <v>0</v>
      </c>
      <c r="S113" s="15">
        <v>0</v>
      </c>
      <c r="T113" s="13">
        <v>0</v>
      </c>
      <c r="U113" s="13">
        <v>0</v>
      </c>
      <c r="V113" s="13">
        <f t="shared" si="7"/>
        <v>0</v>
      </c>
      <c r="W113" s="16"/>
      <c r="X113" s="17">
        <v>0</v>
      </c>
      <c r="Y113" s="15">
        <v>0</v>
      </c>
      <c r="Z113" s="15">
        <v>0</v>
      </c>
      <c r="AA113" s="18"/>
      <c r="AB113" s="15">
        <f t="shared" si="6"/>
        <v>155.4</v>
      </c>
      <c r="AC113" s="33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40"/>
      <c r="GA113" s="40"/>
      <c r="GB113" s="40"/>
      <c r="GC113" s="40"/>
      <c r="GD113" s="40"/>
      <c r="GE113" s="40"/>
      <c r="GF113" s="40"/>
      <c r="GG113" s="40"/>
      <c r="GH113" s="40"/>
      <c r="GI113" s="40"/>
      <c r="GJ113" s="40"/>
      <c r="GK113" s="40"/>
      <c r="GL113" s="40"/>
      <c r="GM113" s="40"/>
      <c r="GN113" s="40"/>
      <c r="GO113" s="40"/>
      <c r="GP113" s="40"/>
      <c r="GQ113" s="40"/>
      <c r="GR113" s="40"/>
      <c r="GS113" s="40"/>
      <c r="GT113" s="40"/>
      <c r="GU113" s="40"/>
      <c r="GV113" s="40"/>
      <c r="GW113" s="40"/>
      <c r="GX113" s="40"/>
      <c r="GY113" s="40"/>
      <c r="GZ113" s="40"/>
      <c r="HA113" s="40"/>
      <c r="HB113" s="40"/>
      <c r="HC113" s="40"/>
      <c r="HD113" s="40"/>
      <c r="HE113" s="40"/>
      <c r="HF113" s="40"/>
      <c r="HG113" s="40"/>
      <c r="HH113" s="40"/>
      <c r="HI113" s="40"/>
      <c r="HJ113" s="40"/>
      <c r="HK113" s="40"/>
      <c r="HL113" s="40"/>
      <c r="HM113" s="40"/>
      <c r="HN113" s="40"/>
      <c r="HO113" s="40"/>
      <c r="HP113" s="40"/>
      <c r="HQ113" s="40"/>
      <c r="HR113" s="40"/>
      <c r="HS113" s="40"/>
      <c r="HT113" s="40"/>
      <c r="HU113" s="40"/>
      <c r="HV113" s="40"/>
      <c r="HW113" s="40"/>
      <c r="HX113" s="40"/>
      <c r="HY113" s="40"/>
      <c r="HZ113" s="40"/>
      <c r="IA113" s="40"/>
      <c r="IB113" s="40"/>
      <c r="IC113" s="40"/>
      <c r="ID113" s="40"/>
      <c r="IE113" s="40"/>
    </row>
    <row r="114" spans="1:239" s="34" customFormat="1">
      <c r="A114" s="5" t="s">
        <v>28</v>
      </c>
      <c r="B114" s="6" t="s">
        <v>29</v>
      </c>
      <c r="C114" s="30" t="s">
        <v>323</v>
      </c>
      <c r="D114" s="8" t="s">
        <v>324</v>
      </c>
      <c r="E114" s="8">
        <v>2</v>
      </c>
      <c r="F114" s="9" t="s">
        <v>70</v>
      </c>
      <c r="G114" s="10" t="s">
        <v>32</v>
      </c>
      <c r="H114" s="10" t="s">
        <v>33</v>
      </c>
      <c r="I114" s="12" t="s">
        <v>113</v>
      </c>
      <c r="J114" s="12" t="s">
        <v>33</v>
      </c>
      <c r="K114" s="13">
        <v>151.04</v>
      </c>
      <c r="L114" s="14">
        <v>2.4300000000000002</v>
      </c>
      <c r="M114" s="13">
        <f t="shared" si="4"/>
        <v>148.60999999999999</v>
      </c>
      <c r="N114" s="13">
        <v>5.36</v>
      </c>
      <c r="O114" s="13">
        <v>0</v>
      </c>
      <c r="P114" s="13">
        <f t="shared" si="5"/>
        <v>5.36</v>
      </c>
      <c r="Q114" s="15">
        <v>102</v>
      </c>
      <c r="R114" s="15">
        <v>106.31</v>
      </c>
      <c r="S114" s="15">
        <v>0</v>
      </c>
      <c r="T114" s="13">
        <v>0</v>
      </c>
      <c r="U114" s="13">
        <v>0</v>
      </c>
      <c r="V114" s="13">
        <f t="shared" si="7"/>
        <v>0</v>
      </c>
      <c r="W114" s="16"/>
      <c r="X114" s="17">
        <v>0</v>
      </c>
      <c r="Y114" s="15">
        <v>0</v>
      </c>
      <c r="Z114" s="15">
        <v>0</v>
      </c>
      <c r="AA114" s="18"/>
      <c r="AB114" s="15">
        <f t="shared" si="6"/>
        <v>153.97</v>
      </c>
      <c r="AC114" s="33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40"/>
      <c r="GI114" s="40"/>
      <c r="GJ114" s="40"/>
      <c r="GK114" s="40"/>
      <c r="GL114" s="40"/>
      <c r="GM114" s="40"/>
      <c r="GN114" s="40"/>
      <c r="GO114" s="40"/>
      <c r="GP114" s="40"/>
      <c r="GQ114" s="40"/>
      <c r="GR114" s="40"/>
      <c r="GS114" s="40"/>
      <c r="GT114" s="40"/>
      <c r="GU114" s="40"/>
      <c r="GV114" s="40"/>
      <c r="GW114" s="40"/>
      <c r="GX114" s="40"/>
      <c r="GY114" s="40"/>
      <c r="GZ114" s="40"/>
      <c r="HA114" s="40"/>
      <c r="HB114" s="40"/>
      <c r="HC114" s="40"/>
      <c r="HD114" s="40"/>
      <c r="HE114" s="40"/>
      <c r="HF114" s="40"/>
      <c r="HG114" s="40"/>
      <c r="HH114" s="40"/>
      <c r="HI114" s="40"/>
      <c r="HJ114" s="40"/>
      <c r="HK114" s="40"/>
      <c r="HL114" s="40"/>
      <c r="HM114" s="40"/>
      <c r="HN114" s="40"/>
      <c r="HO114" s="40"/>
      <c r="HP114" s="40"/>
      <c r="HQ114" s="40"/>
      <c r="HR114" s="40"/>
      <c r="HS114" s="40"/>
      <c r="HT114" s="40"/>
      <c r="HU114" s="40"/>
      <c r="HV114" s="40"/>
      <c r="HW114" s="40"/>
      <c r="HX114" s="40"/>
      <c r="HY114" s="40"/>
      <c r="HZ114" s="40"/>
      <c r="IA114" s="40"/>
      <c r="IB114" s="40"/>
      <c r="IC114" s="40"/>
      <c r="ID114" s="40"/>
      <c r="IE114" s="40"/>
    </row>
    <row r="115" spans="1:239" s="34" customFormat="1">
      <c r="A115" s="5" t="s">
        <v>28</v>
      </c>
      <c r="B115" s="6" t="s">
        <v>29</v>
      </c>
      <c r="C115" s="30" t="s">
        <v>325</v>
      </c>
      <c r="D115" s="8" t="s">
        <v>326</v>
      </c>
      <c r="E115" s="8">
        <v>3</v>
      </c>
      <c r="F115" s="9" t="s">
        <v>90</v>
      </c>
      <c r="G115" s="10" t="s">
        <v>32</v>
      </c>
      <c r="H115" s="10" t="s">
        <v>33</v>
      </c>
      <c r="I115" s="12" t="s">
        <v>142</v>
      </c>
      <c r="J115" s="12" t="s">
        <v>33</v>
      </c>
      <c r="K115" s="13">
        <v>151.04</v>
      </c>
      <c r="L115" s="14">
        <v>22</v>
      </c>
      <c r="M115" s="13">
        <f t="shared" si="4"/>
        <v>129.04</v>
      </c>
      <c r="N115" s="13">
        <v>2.68</v>
      </c>
      <c r="O115" s="13">
        <v>0</v>
      </c>
      <c r="P115" s="13">
        <f t="shared" si="5"/>
        <v>2.68</v>
      </c>
      <c r="Q115" s="15">
        <v>265.5</v>
      </c>
      <c r="R115" s="15">
        <v>66</v>
      </c>
      <c r="S115" s="15">
        <v>0</v>
      </c>
      <c r="T115" s="13">
        <v>0</v>
      </c>
      <c r="U115" s="13">
        <v>0</v>
      </c>
      <c r="V115" s="13">
        <f t="shared" si="7"/>
        <v>0</v>
      </c>
      <c r="W115" s="16"/>
      <c r="X115" s="17">
        <v>0</v>
      </c>
      <c r="Y115" s="15">
        <v>0</v>
      </c>
      <c r="Z115" s="15">
        <v>0</v>
      </c>
      <c r="AA115" s="18"/>
      <c r="AB115" s="15">
        <f t="shared" si="6"/>
        <v>131.72</v>
      </c>
      <c r="AC115" s="33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40"/>
      <c r="EL115" s="40"/>
      <c r="EM115" s="40"/>
      <c r="EN115" s="40"/>
      <c r="EO115" s="40"/>
      <c r="EP115" s="40"/>
      <c r="EQ115" s="40"/>
      <c r="ER115" s="40"/>
      <c r="ES115" s="40"/>
      <c r="ET115" s="40"/>
      <c r="EU115" s="40"/>
      <c r="EV115" s="40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  <c r="FI115" s="40"/>
      <c r="FJ115" s="40"/>
      <c r="FK115" s="40"/>
      <c r="FL115" s="40"/>
      <c r="FM115" s="40"/>
      <c r="FN115" s="40"/>
      <c r="FO115" s="40"/>
      <c r="FP115" s="40"/>
      <c r="FQ115" s="40"/>
      <c r="FR115" s="40"/>
      <c r="FS115" s="40"/>
      <c r="FT115" s="40"/>
      <c r="FU115" s="40"/>
      <c r="FV115" s="40"/>
      <c r="FW115" s="40"/>
      <c r="FX115" s="40"/>
      <c r="FY115" s="40"/>
      <c r="FZ115" s="40"/>
      <c r="GA115" s="40"/>
      <c r="GB115" s="40"/>
      <c r="GC115" s="40"/>
      <c r="GD115" s="40"/>
      <c r="GE115" s="40"/>
      <c r="GF115" s="40"/>
      <c r="GG115" s="40"/>
      <c r="GH115" s="40"/>
      <c r="GI115" s="40"/>
      <c r="GJ115" s="40"/>
      <c r="GK115" s="40"/>
      <c r="GL115" s="40"/>
      <c r="GM115" s="40"/>
      <c r="GN115" s="40"/>
      <c r="GO115" s="40"/>
      <c r="GP115" s="40"/>
      <c r="GQ115" s="40"/>
      <c r="GR115" s="40"/>
      <c r="GS115" s="40"/>
      <c r="GT115" s="40"/>
      <c r="GU115" s="40"/>
      <c r="GV115" s="40"/>
      <c r="GW115" s="40"/>
      <c r="GX115" s="40"/>
      <c r="GY115" s="40"/>
      <c r="GZ115" s="40"/>
      <c r="HA115" s="40"/>
      <c r="HB115" s="40"/>
      <c r="HC115" s="40"/>
      <c r="HD115" s="40"/>
      <c r="HE115" s="40"/>
      <c r="HF115" s="40"/>
      <c r="HG115" s="40"/>
      <c r="HH115" s="40"/>
      <c r="HI115" s="40"/>
      <c r="HJ115" s="40"/>
      <c r="HK115" s="40"/>
      <c r="HL115" s="40"/>
      <c r="HM115" s="40"/>
      <c r="HN115" s="40"/>
      <c r="HO115" s="40"/>
      <c r="HP115" s="40"/>
      <c r="HQ115" s="40"/>
      <c r="HR115" s="40"/>
      <c r="HS115" s="40"/>
      <c r="HT115" s="40"/>
      <c r="HU115" s="40"/>
      <c r="HV115" s="40"/>
      <c r="HW115" s="40"/>
      <c r="HX115" s="40"/>
      <c r="HY115" s="40"/>
      <c r="HZ115" s="40"/>
      <c r="IA115" s="40"/>
      <c r="IB115" s="40"/>
      <c r="IC115" s="40"/>
      <c r="ID115" s="40"/>
      <c r="IE115" s="40"/>
    </row>
    <row r="116" spans="1:239" s="34" customFormat="1">
      <c r="A116" s="5" t="s">
        <v>28</v>
      </c>
      <c r="B116" s="6" t="s">
        <v>29</v>
      </c>
      <c r="C116" s="30" t="s">
        <v>327</v>
      </c>
      <c r="D116" s="8" t="s">
        <v>328</v>
      </c>
      <c r="E116" s="8">
        <v>3</v>
      </c>
      <c r="F116" s="9" t="s">
        <v>40</v>
      </c>
      <c r="G116" s="10" t="s">
        <v>32</v>
      </c>
      <c r="H116" s="10" t="s">
        <v>33</v>
      </c>
      <c r="I116" s="12" t="s">
        <v>329</v>
      </c>
      <c r="J116" s="12" t="s">
        <v>33</v>
      </c>
      <c r="K116" s="13">
        <v>151.04</v>
      </c>
      <c r="L116" s="14">
        <v>22</v>
      </c>
      <c r="M116" s="13">
        <f t="shared" si="4"/>
        <v>129.04</v>
      </c>
      <c r="N116" s="13">
        <v>2.68</v>
      </c>
      <c r="O116" s="13">
        <v>0</v>
      </c>
      <c r="P116" s="13">
        <v>2.68</v>
      </c>
      <c r="Q116" s="15">
        <v>0</v>
      </c>
      <c r="R116" s="15">
        <v>0</v>
      </c>
      <c r="S116" s="15">
        <v>0</v>
      </c>
      <c r="T116" s="13">
        <v>0</v>
      </c>
      <c r="U116" s="13">
        <v>0</v>
      </c>
      <c r="V116" s="13">
        <f t="shared" si="7"/>
        <v>0</v>
      </c>
      <c r="W116" s="16" t="s">
        <v>38</v>
      </c>
      <c r="X116" s="17">
        <v>0</v>
      </c>
      <c r="Y116" s="15">
        <v>0</v>
      </c>
      <c r="Z116" s="15">
        <v>0</v>
      </c>
      <c r="AA116" s="18"/>
      <c r="AB116" s="15">
        <f t="shared" si="6"/>
        <v>131.72</v>
      </c>
      <c r="AC116" s="39"/>
      <c r="AD116" s="40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41"/>
      <c r="DC116" s="41"/>
      <c r="DD116" s="41"/>
      <c r="DE116" s="41"/>
      <c r="DF116" s="41"/>
      <c r="DG116" s="41"/>
      <c r="DH116" s="41"/>
      <c r="DI116" s="41"/>
      <c r="DJ116" s="41"/>
      <c r="DK116" s="41"/>
      <c r="DL116" s="41"/>
      <c r="DM116" s="41"/>
      <c r="DN116" s="41"/>
      <c r="DO116" s="41"/>
      <c r="DP116" s="41"/>
      <c r="DQ116" s="41"/>
      <c r="DR116" s="41"/>
      <c r="DS116" s="41"/>
      <c r="DT116" s="41"/>
      <c r="DU116" s="41"/>
      <c r="DV116" s="41"/>
      <c r="DW116" s="41"/>
      <c r="DX116" s="41"/>
      <c r="DY116" s="41"/>
      <c r="DZ116" s="41"/>
      <c r="EA116" s="41"/>
      <c r="EB116" s="41"/>
      <c r="EC116" s="41"/>
      <c r="ED116" s="41"/>
      <c r="EE116" s="41"/>
      <c r="EF116" s="41"/>
      <c r="EG116" s="41"/>
      <c r="EH116" s="41"/>
      <c r="EI116" s="41"/>
      <c r="EJ116" s="41"/>
      <c r="EK116" s="41"/>
      <c r="EL116" s="41"/>
      <c r="EM116" s="41"/>
      <c r="EN116" s="41"/>
      <c r="EO116" s="41"/>
      <c r="EP116" s="41"/>
      <c r="EQ116" s="41"/>
      <c r="ER116" s="41"/>
      <c r="ES116" s="41"/>
      <c r="ET116" s="41"/>
      <c r="EU116" s="41"/>
      <c r="EV116" s="41"/>
      <c r="EW116" s="41"/>
      <c r="EX116" s="41"/>
      <c r="EY116" s="41"/>
      <c r="EZ116" s="41"/>
      <c r="FA116" s="41"/>
      <c r="FB116" s="41"/>
      <c r="FC116" s="41"/>
      <c r="FD116" s="41"/>
      <c r="FE116" s="41"/>
      <c r="FF116" s="41"/>
      <c r="FG116" s="41"/>
      <c r="FH116" s="41"/>
      <c r="FI116" s="41"/>
      <c r="FJ116" s="41"/>
      <c r="FK116" s="41"/>
      <c r="FL116" s="41"/>
      <c r="FM116" s="41"/>
      <c r="FN116" s="41"/>
      <c r="FO116" s="41"/>
      <c r="FP116" s="41"/>
      <c r="FQ116" s="41"/>
      <c r="FR116" s="41"/>
      <c r="FS116" s="41"/>
      <c r="FT116" s="41"/>
      <c r="FU116" s="41"/>
      <c r="FV116" s="41"/>
      <c r="FW116" s="41"/>
      <c r="FX116" s="41"/>
      <c r="FY116" s="41"/>
      <c r="FZ116" s="41"/>
      <c r="GA116" s="41"/>
      <c r="GB116" s="41"/>
      <c r="GC116" s="41"/>
      <c r="GD116" s="41"/>
      <c r="GE116" s="41"/>
      <c r="GF116" s="41"/>
      <c r="GG116" s="41"/>
      <c r="GH116" s="41"/>
      <c r="GI116" s="41"/>
      <c r="GJ116" s="41"/>
      <c r="GK116" s="41"/>
      <c r="GL116" s="41"/>
      <c r="GM116" s="41"/>
      <c r="GN116" s="41"/>
      <c r="GO116" s="41"/>
      <c r="GP116" s="41"/>
      <c r="GQ116" s="41"/>
      <c r="GR116" s="41"/>
      <c r="GS116" s="41"/>
      <c r="GT116" s="41"/>
      <c r="GU116" s="41"/>
      <c r="GV116" s="41"/>
      <c r="GW116" s="41"/>
      <c r="GX116" s="41"/>
      <c r="GY116" s="41"/>
      <c r="GZ116" s="41"/>
      <c r="HA116" s="41"/>
      <c r="HB116" s="41"/>
      <c r="HC116" s="41"/>
      <c r="HD116" s="41"/>
      <c r="HE116" s="41"/>
      <c r="HF116" s="41"/>
      <c r="HG116" s="41"/>
      <c r="HH116" s="41"/>
      <c r="HI116" s="41"/>
      <c r="HJ116" s="41"/>
      <c r="HK116" s="41"/>
      <c r="HL116" s="41"/>
      <c r="HM116" s="41"/>
      <c r="HN116" s="41"/>
      <c r="HO116" s="41"/>
      <c r="HP116" s="41"/>
      <c r="HQ116" s="41"/>
      <c r="HR116" s="41"/>
      <c r="HS116" s="41"/>
      <c r="HT116" s="41"/>
      <c r="HU116" s="41"/>
      <c r="HV116" s="41"/>
      <c r="HW116" s="41"/>
      <c r="HX116" s="41"/>
      <c r="HY116" s="41"/>
      <c r="HZ116" s="41"/>
      <c r="IA116" s="41"/>
      <c r="IB116" s="41"/>
      <c r="IC116" s="41"/>
      <c r="ID116" s="41"/>
      <c r="IE116" s="41"/>
    </row>
    <row r="117" spans="1:239" s="34" customFormat="1">
      <c r="A117" s="5" t="s">
        <v>28</v>
      </c>
      <c r="B117" s="6" t="s">
        <v>29</v>
      </c>
      <c r="C117" s="30">
        <v>66715300410</v>
      </c>
      <c r="D117" s="8" t="s">
        <v>330</v>
      </c>
      <c r="E117" s="8">
        <v>2</v>
      </c>
      <c r="F117" s="9" t="s">
        <v>31</v>
      </c>
      <c r="G117" s="10" t="s">
        <v>32</v>
      </c>
      <c r="H117" s="10" t="s">
        <v>33</v>
      </c>
      <c r="I117" s="12" t="s">
        <v>331</v>
      </c>
      <c r="J117" s="12" t="s">
        <v>33</v>
      </c>
      <c r="K117" s="13">
        <v>151.04</v>
      </c>
      <c r="L117" s="14">
        <v>25.05</v>
      </c>
      <c r="M117" s="13">
        <f t="shared" si="4"/>
        <v>125.99</v>
      </c>
      <c r="N117" s="13">
        <v>2.68</v>
      </c>
      <c r="O117" s="13">
        <v>0</v>
      </c>
      <c r="P117" s="13">
        <f t="shared" si="5"/>
        <v>2.68</v>
      </c>
      <c r="Q117" s="15">
        <v>153</v>
      </c>
      <c r="R117" s="15">
        <v>75.150000000000006</v>
      </c>
      <c r="S117" s="15">
        <v>0</v>
      </c>
      <c r="T117" s="13">
        <v>0</v>
      </c>
      <c r="U117" s="13">
        <v>0</v>
      </c>
      <c r="V117" s="13">
        <f t="shared" si="7"/>
        <v>0</v>
      </c>
      <c r="W117" s="16"/>
      <c r="X117" s="17">
        <v>0</v>
      </c>
      <c r="Y117" s="15">
        <v>0</v>
      </c>
      <c r="Z117" s="15">
        <v>0</v>
      </c>
      <c r="AA117" s="18"/>
      <c r="AB117" s="15">
        <f t="shared" si="6"/>
        <v>128.66999999999999</v>
      </c>
      <c r="AC117" s="39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40"/>
      <c r="EL117" s="40"/>
      <c r="EM117" s="40"/>
      <c r="EN117" s="40"/>
      <c r="EO117" s="40"/>
      <c r="EP117" s="40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  <c r="FI117" s="40"/>
      <c r="FJ117" s="40"/>
      <c r="FK117" s="40"/>
      <c r="FL117" s="40"/>
      <c r="FM117" s="40"/>
      <c r="FN117" s="40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0"/>
      <c r="GE117" s="40"/>
      <c r="GF117" s="40"/>
      <c r="GG117" s="40"/>
      <c r="GH117" s="40"/>
      <c r="GI117" s="40"/>
      <c r="GJ117" s="40"/>
      <c r="GK117" s="40"/>
      <c r="GL117" s="40"/>
      <c r="GM117" s="40"/>
      <c r="GN117" s="40"/>
      <c r="GO117" s="40"/>
      <c r="GP117" s="40"/>
      <c r="GQ117" s="40"/>
      <c r="GR117" s="40"/>
      <c r="GS117" s="40"/>
      <c r="GT117" s="40"/>
      <c r="GU117" s="40"/>
      <c r="GV117" s="40"/>
      <c r="GW117" s="40"/>
      <c r="GX117" s="40"/>
      <c r="GY117" s="40"/>
      <c r="GZ117" s="40"/>
      <c r="HA117" s="40"/>
      <c r="HB117" s="40"/>
      <c r="HC117" s="40"/>
      <c r="HD117" s="40"/>
      <c r="HE117" s="40"/>
      <c r="HF117" s="40"/>
      <c r="HG117" s="40"/>
      <c r="HH117" s="40"/>
      <c r="HI117" s="40"/>
      <c r="HJ117" s="40"/>
      <c r="HK117" s="40"/>
      <c r="HL117" s="40"/>
      <c r="HM117" s="40"/>
      <c r="HN117" s="40"/>
      <c r="HO117" s="40"/>
      <c r="HP117" s="40"/>
      <c r="HQ117" s="40"/>
      <c r="HR117" s="40"/>
      <c r="HS117" s="40"/>
      <c r="HT117" s="40"/>
      <c r="HU117" s="40"/>
      <c r="HV117" s="40"/>
      <c r="HW117" s="40"/>
      <c r="HX117" s="40"/>
      <c r="HY117" s="40"/>
      <c r="HZ117" s="40"/>
      <c r="IA117" s="40"/>
      <c r="IB117" s="40"/>
      <c r="IC117" s="40"/>
      <c r="ID117" s="40"/>
      <c r="IE117" s="40"/>
    </row>
    <row r="118" spans="1:239" s="34" customFormat="1">
      <c r="A118" s="5" t="s">
        <v>28</v>
      </c>
      <c r="B118" s="6" t="s">
        <v>29</v>
      </c>
      <c r="C118" s="30" t="s">
        <v>332</v>
      </c>
      <c r="D118" s="8" t="s">
        <v>333</v>
      </c>
      <c r="E118" s="8">
        <v>2</v>
      </c>
      <c r="F118" s="9" t="s">
        <v>31</v>
      </c>
      <c r="G118" s="10" t="s">
        <v>32</v>
      </c>
      <c r="H118" s="10" t="s">
        <v>33</v>
      </c>
      <c r="I118" s="12" t="s">
        <v>334</v>
      </c>
      <c r="J118" s="12" t="s">
        <v>33</v>
      </c>
      <c r="K118" s="13">
        <v>151.04</v>
      </c>
      <c r="L118" s="14">
        <v>25.05</v>
      </c>
      <c r="M118" s="13">
        <f t="shared" ref="M118:M141" si="8">K118-L118</f>
        <v>125.99</v>
      </c>
      <c r="N118" s="13">
        <v>2.68</v>
      </c>
      <c r="O118" s="13">
        <v>0</v>
      </c>
      <c r="P118" s="13">
        <f t="shared" si="5"/>
        <v>2.68</v>
      </c>
      <c r="Q118" s="15">
        <v>265.5</v>
      </c>
      <c r="R118" s="15">
        <v>75.150000000000006</v>
      </c>
      <c r="S118" s="15">
        <v>0</v>
      </c>
      <c r="T118" s="13">
        <v>0</v>
      </c>
      <c r="U118" s="13">
        <v>0</v>
      </c>
      <c r="V118" s="13">
        <f t="shared" si="7"/>
        <v>0</v>
      </c>
      <c r="W118" s="16"/>
      <c r="X118" s="17">
        <v>0</v>
      </c>
      <c r="Y118" s="15">
        <v>0</v>
      </c>
      <c r="Z118" s="15">
        <v>0</v>
      </c>
      <c r="AA118" s="18"/>
      <c r="AB118" s="15">
        <f t="shared" si="6"/>
        <v>128.66999999999999</v>
      </c>
      <c r="AC118" s="33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40"/>
      <c r="GD118" s="40"/>
      <c r="GE118" s="40"/>
      <c r="GF118" s="40"/>
      <c r="GG118" s="40"/>
      <c r="GH118" s="40"/>
      <c r="GI118" s="40"/>
      <c r="GJ118" s="40"/>
      <c r="GK118" s="40"/>
      <c r="GL118" s="40"/>
      <c r="GM118" s="40"/>
      <c r="GN118" s="40"/>
      <c r="GO118" s="40"/>
      <c r="GP118" s="40"/>
      <c r="GQ118" s="40"/>
      <c r="GR118" s="40"/>
      <c r="GS118" s="40"/>
      <c r="GT118" s="40"/>
      <c r="GU118" s="40"/>
      <c r="GV118" s="40"/>
      <c r="GW118" s="40"/>
      <c r="GX118" s="40"/>
      <c r="GY118" s="40"/>
      <c r="GZ118" s="40"/>
      <c r="HA118" s="40"/>
      <c r="HB118" s="40"/>
      <c r="HC118" s="40"/>
      <c r="HD118" s="40"/>
      <c r="HE118" s="40"/>
      <c r="HF118" s="40"/>
      <c r="HG118" s="40"/>
      <c r="HH118" s="40"/>
      <c r="HI118" s="40"/>
      <c r="HJ118" s="40"/>
      <c r="HK118" s="40"/>
      <c r="HL118" s="40"/>
      <c r="HM118" s="40"/>
      <c r="HN118" s="40"/>
      <c r="HO118" s="40"/>
      <c r="HP118" s="40"/>
      <c r="HQ118" s="40"/>
      <c r="HR118" s="40"/>
      <c r="HS118" s="40"/>
      <c r="HT118" s="40"/>
      <c r="HU118" s="40"/>
      <c r="HV118" s="40"/>
      <c r="HW118" s="40"/>
      <c r="HX118" s="40"/>
      <c r="HY118" s="40"/>
      <c r="HZ118" s="40"/>
      <c r="IA118" s="40"/>
      <c r="IB118" s="40"/>
      <c r="IC118" s="40"/>
      <c r="ID118" s="40"/>
      <c r="IE118" s="40"/>
    </row>
    <row r="119" spans="1:239" s="34" customFormat="1">
      <c r="A119" s="5" t="s">
        <v>28</v>
      </c>
      <c r="B119" s="6" t="s">
        <v>29</v>
      </c>
      <c r="C119" s="30">
        <v>71197891471</v>
      </c>
      <c r="D119" s="8" t="s">
        <v>335</v>
      </c>
      <c r="E119" s="8">
        <v>3</v>
      </c>
      <c r="F119" s="21" t="s">
        <v>40</v>
      </c>
      <c r="G119" s="10" t="s">
        <v>32</v>
      </c>
      <c r="H119" s="10" t="s">
        <v>33</v>
      </c>
      <c r="I119" s="12" t="s">
        <v>336</v>
      </c>
      <c r="J119" s="12" t="s">
        <v>33</v>
      </c>
      <c r="K119" s="13">
        <v>151.04</v>
      </c>
      <c r="L119" s="14">
        <v>22</v>
      </c>
      <c r="M119" s="13">
        <f t="shared" si="8"/>
        <v>129.04</v>
      </c>
      <c r="N119" s="13">
        <v>2.68</v>
      </c>
      <c r="O119" s="13">
        <v>0</v>
      </c>
      <c r="P119" s="13">
        <f t="shared" si="5"/>
        <v>2.68</v>
      </c>
      <c r="Q119" s="15">
        <v>112.5</v>
      </c>
      <c r="R119" s="15">
        <v>66</v>
      </c>
      <c r="S119" s="15">
        <v>0</v>
      </c>
      <c r="T119" s="13">
        <v>0</v>
      </c>
      <c r="U119" s="13">
        <v>0</v>
      </c>
      <c r="V119" s="13">
        <f t="shared" si="7"/>
        <v>0</v>
      </c>
      <c r="W119" s="16"/>
      <c r="X119" s="17">
        <v>0</v>
      </c>
      <c r="Y119" s="15">
        <v>0</v>
      </c>
      <c r="Z119" s="15">
        <v>0</v>
      </c>
      <c r="AA119" s="18"/>
      <c r="AB119" s="15">
        <f t="shared" si="6"/>
        <v>131.72</v>
      </c>
      <c r="AC119" s="33"/>
    </row>
    <row r="120" spans="1:239" s="34" customFormat="1">
      <c r="A120" s="5" t="s">
        <v>28</v>
      </c>
      <c r="B120" s="6" t="s">
        <v>29</v>
      </c>
      <c r="C120" s="30" t="s">
        <v>337</v>
      </c>
      <c r="D120" s="8" t="s">
        <v>338</v>
      </c>
      <c r="E120" s="8">
        <v>3</v>
      </c>
      <c r="F120" s="21" t="s">
        <v>95</v>
      </c>
      <c r="G120" s="10" t="s">
        <v>32</v>
      </c>
      <c r="H120" s="10" t="s">
        <v>33</v>
      </c>
      <c r="I120" s="12" t="s">
        <v>339</v>
      </c>
      <c r="J120" s="12" t="s">
        <v>33</v>
      </c>
      <c r="K120" s="13">
        <v>151.04</v>
      </c>
      <c r="L120" s="14">
        <v>25.09</v>
      </c>
      <c r="M120" s="13">
        <f t="shared" si="8"/>
        <v>125.94999999999999</v>
      </c>
      <c r="N120" s="13">
        <v>2.68</v>
      </c>
      <c r="O120" s="13">
        <v>0</v>
      </c>
      <c r="P120" s="13">
        <f t="shared" si="5"/>
        <v>2.68</v>
      </c>
      <c r="Q120" s="15">
        <v>0</v>
      </c>
      <c r="R120" s="15">
        <v>0</v>
      </c>
      <c r="S120" s="15">
        <v>0</v>
      </c>
      <c r="T120" s="13">
        <v>0</v>
      </c>
      <c r="U120" s="13">
        <v>0</v>
      </c>
      <c r="V120" s="13">
        <f t="shared" si="7"/>
        <v>0</v>
      </c>
      <c r="W120" s="16"/>
      <c r="X120" s="17">
        <v>0</v>
      </c>
      <c r="Y120" s="15">
        <v>0</v>
      </c>
      <c r="Z120" s="15">
        <v>0</v>
      </c>
      <c r="AA120" s="18"/>
      <c r="AB120" s="15">
        <f t="shared" si="6"/>
        <v>128.63</v>
      </c>
      <c r="AC120" s="33"/>
    </row>
    <row r="121" spans="1:239" s="34" customFormat="1">
      <c r="A121" s="5" t="s">
        <v>28</v>
      </c>
      <c r="B121" s="6" t="s">
        <v>29</v>
      </c>
      <c r="C121" s="30" t="s">
        <v>340</v>
      </c>
      <c r="D121" s="8" t="s">
        <v>341</v>
      </c>
      <c r="E121" s="8">
        <v>3</v>
      </c>
      <c r="F121" s="21" t="s">
        <v>95</v>
      </c>
      <c r="G121" s="10" t="s">
        <v>32</v>
      </c>
      <c r="H121" s="10" t="s">
        <v>33</v>
      </c>
      <c r="I121" s="12" t="s">
        <v>339</v>
      </c>
      <c r="J121" s="12" t="s">
        <v>33</v>
      </c>
      <c r="K121" s="13">
        <v>151.04</v>
      </c>
      <c r="L121" s="14">
        <v>25.09</v>
      </c>
      <c r="M121" s="13">
        <f t="shared" si="8"/>
        <v>125.94999999999999</v>
      </c>
      <c r="N121" s="13">
        <v>2.68</v>
      </c>
      <c r="O121" s="13">
        <v>0</v>
      </c>
      <c r="P121" s="13">
        <f t="shared" si="5"/>
        <v>2.68</v>
      </c>
      <c r="Q121" s="15">
        <v>0</v>
      </c>
      <c r="R121" s="15">
        <v>0</v>
      </c>
      <c r="S121" s="15">
        <v>0</v>
      </c>
      <c r="T121" s="13">
        <v>0</v>
      </c>
      <c r="U121" s="13">
        <v>0</v>
      </c>
      <c r="V121" s="13">
        <f t="shared" si="7"/>
        <v>0</v>
      </c>
      <c r="W121" s="16"/>
      <c r="X121" s="17">
        <v>0</v>
      </c>
      <c r="Y121" s="15">
        <v>0</v>
      </c>
      <c r="Z121" s="15">
        <v>0</v>
      </c>
      <c r="AA121" s="18"/>
      <c r="AB121" s="15">
        <f t="shared" si="6"/>
        <v>128.63</v>
      </c>
      <c r="AC121" s="33"/>
    </row>
    <row r="122" spans="1:239" s="34" customFormat="1">
      <c r="A122" s="5" t="s">
        <v>28</v>
      </c>
      <c r="B122" s="6" t="s">
        <v>29</v>
      </c>
      <c r="C122" s="30" t="s">
        <v>342</v>
      </c>
      <c r="D122" s="8" t="s">
        <v>343</v>
      </c>
      <c r="E122" s="8">
        <v>2</v>
      </c>
      <c r="F122" s="9" t="s">
        <v>31</v>
      </c>
      <c r="G122" s="10" t="s">
        <v>32</v>
      </c>
      <c r="H122" s="10" t="s">
        <v>33</v>
      </c>
      <c r="I122" s="12" t="s">
        <v>296</v>
      </c>
      <c r="J122" s="12" t="s">
        <v>33</v>
      </c>
      <c r="K122" s="13">
        <v>151.04</v>
      </c>
      <c r="L122" s="14">
        <v>25.05</v>
      </c>
      <c r="M122" s="13">
        <f t="shared" si="8"/>
        <v>125.99</v>
      </c>
      <c r="N122" s="13">
        <v>2.68</v>
      </c>
      <c r="O122" s="13">
        <v>0</v>
      </c>
      <c r="P122" s="13">
        <f t="shared" si="5"/>
        <v>2.68</v>
      </c>
      <c r="Q122" s="15">
        <v>265.5</v>
      </c>
      <c r="R122" s="15">
        <v>75.150000000000006</v>
      </c>
      <c r="S122" s="15">
        <v>0</v>
      </c>
      <c r="T122" s="13">
        <v>64</v>
      </c>
      <c r="U122" s="13">
        <v>0</v>
      </c>
      <c r="V122" s="13">
        <f t="shared" si="7"/>
        <v>64</v>
      </c>
      <c r="W122" s="16" t="s">
        <v>88</v>
      </c>
      <c r="X122" s="17">
        <v>0</v>
      </c>
      <c r="Y122" s="15">
        <v>0</v>
      </c>
      <c r="Z122" s="15">
        <v>0</v>
      </c>
      <c r="AA122" s="18"/>
      <c r="AB122" s="15">
        <f t="shared" si="6"/>
        <v>192.67000000000002</v>
      </c>
      <c r="AC122" s="33"/>
    </row>
    <row r="123" spans="1:239" s="34" customFormat="1">
      <c r="A123" s="5" t="s">
        <v>28</v>
      </c>
      <c r="B123" s="6" t="s">
        <v>29</v>
      </c>
      <c r="C123" s="30" t="s">
        <v>344</v>
      </c>
      <c r="D123" s="8" t="s">
        <v>345</v>
      </c>
      <c r="E123" s="8">
        <v>3</v>
      </c>
      <c r="F123" s="9" t="s">
        <v>40</v>
      </c>
      <c r="G123" s="10" t="s">
        <v>32</v>
      </c>
      <c r="H123" s="10" t="s">
        <v>33</v>
      </c>
      <c r="I123" s="12" t="s">
        <v>273</v>
      </c>
      <c r="J123" s="12" t="s">
        <v>33</v>
      </c>
      <c r="K123" s="13">
        <v>151.04</v>
      </c>
      <c r="L123" s="14">
        <v>22</v>
      </c>
      <c r="M123" s="13">
        <f t="shared" si="8"/>
        <v>129.04</v>
      </c>
      <c r="N123" s="13">
        <v>2.68</v>
      </c>
      <c r="O123" s="13">
        <v>0</v>
      </c>
      <c r="P123" s="13">
        <f t="shared" si="5"/>
        <v>2.68</v>
      </c>
      <c r="Q123" s="15">
        <v>0</v>
      </c>
      <c r="R123" s="15">
        <v>0</v>
      </c>
      <c r="S123" s="15">
        <v>0</v>
      </c>
      <c r="T123" s="13">
        <v>0</v>
      </c>
      <c r="U123" s="13">
        <v>0</v>
      </c>
      <c r="V123" s="13">
        <f t="shared" si="7"/>
        <v>0</v>
      </c>
      <c r="W123" s="16"/>
      <c r="X123" s="17">
        <v>0</v>
      </c>
      <c r="Y123" s="15">
        <v>0</v>
      </c>
      <c r="Z123" s="15">
        <v>0</v>
      </c>
      <c r="AA123" s="18"/>
      <c r="AB123" s="15">
        <f t="shared" si="6"/>
        <v>131.72</v>
      </c>
      <c r="AC123" s="33"/>
    </row>
    <row r="124" spans="1:239" s="34" customFormat="1">
      <c r="A124" s="5" t="s">
        <v>28</v>
      </c>
      <c r="B124" s="6" t="s">
        <v>29</v>
      </c>
      <c r="C124" s="10" t="s">
        <v>346</v>
      </c>
      <c r="D124" s="8" t="s">
        <v>347</v>
      </c>
      <c r="E124" s="8">
        <v>2</v>
      </c>
      <c r="F124" s="9" t="s">
        <v>31</v>
      </c>
      <c r="G124" s="10" t="s">
        <v>32</v>
      </c>
      <c r="H124" s="10" t="s">
        <v>33</v>
      </c>
      <c r="I124" s="12" t="s">
        <v>55</v>
      </c>
      <c r="J124" s="12" t="s">
        <v>33</v>
      </c>
      <c r="K124" s="13">
        <v>151.04</v>
      </c>
      <c r="L124" s="14">
        <v>25.05</v>
      </c>
      <c r="M124" s="13">
        <f t="shared" si="8"/>
        <v>125.99</v>
      </c>
      <c r="N124" s="13">
        <v>2.68</v>
      </c>
      <c r="O124" s="13">
        <v>0</v>
      </c>
      <c r="P124" s="13">
        <v>2.68</v>
      </c>
      <c r="Q124" s="15">
        <v>225</v>
      </c>
      <c r="R124" s="15">
        <v>75.150000000000006</v>
      </c>
      <c r="S124" s="15">
        <v>0</v>
      </c>
      <c r="T124" s="13">
        <v>0</v>
      </c>
      <c r="U124" s="13">
        <v>0</v>
      </c>
      <c r="V124" s="13">
        <f t="shared" si="7"/>
        <v>0</v>
      </c>
      <c r="W124" s="16"/>
      <c r="X124" s="17">
        <v>0</v>
      </c>
      <c r="Y124" s="15">
        <v>0</v>
      </c>
      <c r="Z124" s="15">
        <v>0</v>
      </c>
      <c r="AA124" s="18"/>
      <c r="AB124" s="15">
        <f t="shared" si="6"/>
        <v>128.66999999999999</v>
      </c>
      <c r="AC124" s="33"/>
    </row>
    <row r="125" spans="1:239" s="34" customFormat="1">
      <c r="A125" s="5" t="s">
        <v>28</v>
      </c>
      <c r="B125" s="6" t="s">
        <v>29</v>
      </c>
      <c r="C125" s="30">
        <v>11141755440</v>
      </c>
      <c r="D125" s="8" t="s">
        <v>348</v>
      </c>
      <c r="E125" s="8">
        <v>3</v>
      </c>
      <c r="F125" s="9" t="s">
        <v>349</v>
      </c>
      <c r="G125" s="10" t="s">
        <v>32</v>
      </c>
      <c r="H125" s="10" t="s">
        <v>33</v>
      </c>
      <c r="I125" s="12" t="s">
        <v>350</v>
      </c>
      <c r="J125" s="12" t="s">
        <v>33</v>
      </c>
      <c r="K125" s="13">
        <v>151.04</v>
      </c>
      <c r="L125" s="14">
        <v>41.4</v>
      </c>
      <c r="M125" s="13">
        <f t="shared" si="8"/>
        <v>109.63999999999999</v>
      </c>
      <c r="N125" s="13">
        <v>2.68</v>
      </c>
      <c r="O125" s="13">
        <v>0</v>
      </c>
      <c r="P125" s="13">
        <f t="shared" ref="P125:P141" si="9">N125-O125</f>
        <v>2.68</v>
      </c>
      <c r="Q125" s="15">
        <v>0</v>
      </c>
      <c r="R125" s="15">
        <v>0</v>
      </c>
      <c r="S125" s="15">
        <v>0</v>
      </c>
      <c r="T125" s="13">
        <v>0</v>
      </c>
      <c r="U125" s="13">
        <v>0</v>
      </c>
      <c r="V125" s="13">
        <f t="shared" si="7"/>
        <v>0</v>
      </c>
      <c r="W125" s="16"/>
      <c r="X125" s="17">
        <v>0</v>
      </c>
      <c r="Y125" s="15">
        <v>0</v>
      </c>
      <c r="Z125" s="15">
        <v>0</v>
      </c>
      <c r="AA125" s="18"/>
      <c r="AB125" s="15">
        <f t="shared" si="6"/>
        <v>112.32</v>
      </c>
      <c r="AC125" s="33"/>
    </row>
    <row r="126" spans="1:239" s="34" customFormat="1">
      <c r="A126" s="5" t="s">
        <v>28</v>
      </c>
      <c r="B126" s="6" t="s">
        <v>29</v>
      </c>
      <c r="C126" s="30">
        <v>82203210400</v>
      </c>
      <c r="D126" s="8" t="s">
        <v>351</v>
      </c>
      <c r="E126" s="8">
        <v>2</v>
      </c>
      <c r="F126" s="9" t="s">
        <v>51</v>
      </c>
      <c r="G126" s="10" t="s">
        <v>32</v>
      </c>
      <c r="H126" s="10" t="s">
        <v>33</v>
      </c>
      <c r="I126" s="12" t="s">
        <v>352</v>
      </c>
      <c r="J126" s="12" t="s">
        <v>33</v>
      </c>
      <c r="K126" s="13">
        <v>151.04</v>
      </c>
      <c r="L126" s="14">
        <v>0</v>
      </c>
      <c r="M126" s="13">
        <f t="shared" si="8"/>
        <v>151.04</v>
      </c>
      <c r="N126" s="13">
        <v>4.3600000000000003</v>
      </c>
      <c r="O126" s="13">
        <v>0</v>
      </c>
      <c r="P126" s="13">
        <f t="shared" si="9"/>
        <v>4.3600000000000003</v>
      </c>
      <c r="Q126" s="15">
        <v>387.6</v>
      </c>
      <c r="R126" s="15">
        <v>125.41</v>
      </c>
      <c r="S126" s="15">
        <v>0</v>
      </c>
      <c r="T126" s="13">
        <v>0</v>
      </c>
      <c r="U126" s="13">
        <v>0</v>
      </c>
      <c r="V126" s="13">
        <f t="shared" si="7"/>
        <v>0</v>
      </c>
      <c r="W126" s="16" t="s">
        <v>38</v>
      </c>
      <c r="X126" s="17">
        <v>0</v>
      </c>
      <c r="Y126" s="15">
        <v>0</v>
      </c>
      <c r="Z126" s="15">
        <v>0</v>
      </c>
      <c r="AA126" s="18"/>
      <c r="AB126" s="15">
        <f t="shared" si="6"/>
        <v>155.4</v>
      </c>
      <c r="AC126" s="33"/>
    </row>
    <row r="127" spans="1:239" s="34" customFormat="1">
      <c r="A127" s="5" t="s">
        <v>28</v>
      </c>
      <c r="B127" s="6" t="s">
        <v>29</v>
      </c>
      <c r="C127" s="30" t="s">
        <v>353</v>
      </c>
      <c r="D127" s="8" t="s">
        <v>354</v>
      </c>
      <c r="E127" s="8">
        <v>2</v>
      </c>
      <c r="F127" s="26" t="s">
        <v>74</v>
      </c>
      <c r="G127" s="10" t="s">
        <v>32</v>
      </c>
      <c r="H127" s="10" t="s">
        <v>33</v>
      </c>
      <c r="I127" s="12" t="s">
        <v>75</v>
      </c>
      <c r="J127" s="12" t="s">
        <v>33</v>
      </c>
      <c r="K127" s="13">
        <v>151.04</v>
      </c>
      <c r="L127" s="14">
        <v>22</v>
      </c>
      <c r="M127" s="13">
        <v>0</v>
      </c>
      <c r="N127" s="13">
        <v>2.68</v>
      </c>
      <c r="O127" s="13">
        <v>0</v>
      </c>
      <c r="P127" s="13">
        <f t="shared" si="9"/>
        <v>2.68</v>
      </c>
      <c r="Q127" s="15">
        <v>0</v>
      </c>
      <c r="R127" s="15">
        <v>0</v>
      </c>
      <c r="S127" s="15">
        <v>0</v>
      </c>
      <c r="T127" s="13">
        <v>0</v>
      </c>
      <c r="U127" s="13">
        <v>0</v>
      </c>
      <c r="V127" s="13">
        <v>0</v>
      </c>
      <c r="W127" s="16"/>
      <c r="X127" s="17">
        <v>0</v>
      </c>
      <c r="Y127" s="15">
        <v>0</v>
      </c>
      <c r="Z127" s="15">
        <v>0</v>
      </c>
      <c r="AA127" s="18"/>
      <c r="AB127" s="15">
        <f t="shared" si="6"/>
        <v>2.68</v>
      </c>
      <c r="AC127" s="33"/>
    </row>
    <row r="128" spans="1:239" s="34" customFormat="1">
      <c r="A128" s="5" t="s">
        <v>28</v>
      </c>
      <c r="B128" s="6" t="s">
        <v>29</v>
      </c>
      <c r="C128" s="30" t="s">
        <v>355</v>
      </c>
      <c r="D128" s="8" t="s">
        <v>356</v>
      </c>
      <c r="E128" s="8">
        <v>3</v>
      </c>
      <c r="F128" s="9" t="s">
        <v>90</v>
      </c>
      <c r="G128" s="10" t="s">
        <v>32</v>
      </c>
      <c r="H128" s="10" t="s">
        <v>33</v>
      </c>
      <c r="I128" s="12" t="s">
        <v>357</v>
      </c>
      <c r="J128" s="12" t="s">
        <v>33</v>
      </c>
      <c r="K128" s="13">
        <v>151.04</v>
      </c>
      <c r="L128" s="14">
        <v>22</v>
      </c>
      <c r="M128" s="13">
        <f t="shared" si="8"/>
        <v>129.04</v>
      </c>
      <c r="N128" s="13">
        <v>2.68</v>
      </c>
      <c r="O128" s="13">
        <v>0</v>
      </c>
      <c r="P128" s="13">
        <f t="shared" si="9"/>
        <v>2.68</v>
      </c>
      <c r="Q128" s="15">
        <v>0</v>
      </c>
      <c r="R128" s="15">
        <v>0</v>
      </c>
      <c r="S128" s="15">
        <v>0</v>
      </c>
      <c r="T128" s="13">
        <v>64</v>
      </c>
      <c r="U128" s="13">
        <v>0</v>
      </c>
      <c r="V128" s="13">
        <f t="shared" si="7"/>
        <v>64</v>
      </c>
      <c r="W128" s="16" t="s">
        <v>88</v>
      </c>
      <c r="X128" s="17">
        <v>0</v>
      </c>
      <c r="Y128" s="15">
        <v>0</v>
      </c>
      <c r="Z128" s="15">
        <v>0</v>
      </c>
      <c r="AA128" s="18"/>
      <c r="AB128" s="15">
        <f t="shared" si="6"/>
        <v>195.72</v>
      </c>
      <c r="AC128" s="33"/>
    </row>
    <row r="129" spans="1:29" s="34" customFormat="1">
      <c r="A129" s="5" t="s">
        <v>28</v>
      </c>
      <c r="B129" s="6" t="s">
        <v>29</v>
      </c>
      <c r="C129" s="30" t="s">
        <v>358</v>
      </c>
      <c r="D129" s="27" t="s">
        <v>359</v>
      </c>
      <c r="E129" s="8">
        <v>3</v>
      </c>
      <c r="F129" s="21" t="s">
        <v>141</v>
      </c>
      <c r="G129" s="10" t="s">
        <v>32</v>
      </c>
      <c r="H129" s="10" t="s">
        <v>33</v>
      </c>
      <c r="I129" s="12" t="s">
        <v>273</v>
      </c>
      <c r="J129" s="12" t="s">
        <v>33</v>
      </c>
      <c r="K129" s="13">
        <v>151.04</v>
      </c>
      <c r="L129" s="14">
        <v>22</v>
      </c>
      <c r="M129" s="13">
        <f t="shared" si="8"/>
        <v>129.04</v>
      </c>
      <c r="N129" s="13">
        <v>2.68</v>
      </c>
      <c r="O129" s="13">
        <v>0</v>
      </c>
      <c r="P129" s="13">
        <f t="shared" si="9"/>
        <v>2.68</v>
      </c>
      <c r="Q129" s="15">
        <v>153</v>
      </c>
      <c r="R129" s="15">
        <v>66</v>
      </c>
      <c r="S129" s="15">
        <v>0</v>
      </c>
      <c r="T129" s="13">
        <v>0</v>
      </c>
      <c r="U129" s="13">
        <v>0</v>
      </c>
      <c r="V129" s="13">
        <f t="shared" si="7"/>
        <v>0</v>
      </c>
      <c r="W129" s="16"/>
      <c r="X129" s="17">
        <v>0</v>
      </c>
      <c r="Y129" s="15">
        <v>0</v>
      </c>
      <c r="Z129" s="15">
        <v>0</v>
      </c>
      <c r="AA129" s="18"/>
      <c r="AB129" s="15">
        <f t="shared" si="6"/>
        <v>131.72</v>
      </c>
      <c r="AC129" s="33"/>
    </row>
    <row r="130" spans="1:29" s="34" customFormat="1">
      <c r="A130" s="5" t="s">
        <v>28</v>
      </c>
      <c r="B130" s="6" t="s">
        <v>29</v>
      </c>
      <c r="C130" s="42">
        <v>50934384487</v>
      </c>
      <c r="D130" s="27" t="s">
        <v>360</v>
      </c>
      <c r="E130" s="27">
        <v>2</v>
      </c>
      <c r="F130" s="9" t="s">
        <v>70</v>
      </c>
      <c r="G130" s="10" t="s">
        <v>32</v>
      </c>
      <c r="H130" s="10" t="s">
        <v>33</v>
      </c>
      <c r="I130" s="12" t="s">
        <v>151</v>
      </c>
      <c r="J130" s="12" t="s">
        <v>33</v>
      </c>
      <c r="K130" s="13">
        <v>151.04</v>
      </c>
      <c r="L130" s="14">
        <v>0</v>
      </c>
      <c r="M130" s="13">
        <f t="shared" si="8"/>
        <v>151.04</v>
      </c>
      <c r="N130" s="13">
        <v>5.36</v>
      </c>
      <c r="O130" s="13">
        <v>0</v>
      </c>
      <c r="P130" s="13">
        <f t="shared" si="9"/>
        <v>5.36</v>
      </c>
      <c r="Q130" s="15">
        <v>0</v>
      </c>
      <c r="R130" s="15">
        <v>0</v>
      </c>
      <c r="S130" s="15">
        <v>0</v>
      </c>
      <c r="T130" s="13">
        <v>0</v>
      </c>
      <c r="U130" s="13">
        <v>0</v>
      </c>
      <c r="V130" s="13">
        <f t="shared" si="7"/>
        <v>0</v>
      </c>
      <c r="W130" s="16"/>
      <c r="X130" s="17">
        <v>0</v>
      </c>
      <c r="Y130" s="15">
        <v>0</v>
      </c>
      <c r="Z130" s="15">
        <v>0</v>
      </c>
      <c r="AA130" s="18"/>
      <c r="AB130" s="15">
        <f t="shared" si="6"/>
        <v>156.4</v>
      </c>
      <c r="AC130" s="33"/>
    </row>
    <row r="131" spans="1:29" s="34" customFormat="1">
      <c r="A131" s="5" t="s">
        <v>28</v>
      </c>
      <c r="B131" s="6" t="s">
        <v>29</v>
      </c>
      <c r="C131" s="30" t="s">
        <v>361</v>
      </c>
      <c r="D131" s="8" t="s">
        <v>362</v>
      </c>
      <c r="E131" s="8">
        <v>2</v>
      </c>
      <c r="F131" s="9" t="s">
        <v>31</v>
      </c>
      <c r="G131" s="10" t="s">
        <v>32</v>
      </c>
      <c r="H131" s="10" t="s">
        <v>33</v>
      </c>
      <c r="I131" s="12" t="s">
        <v>285</v>
      </c>
      <c r="J131" s="12" t="s">
        <v>33</v>
      </c>
      <c r="K131" s="13">
        <v>151.04</v>
      </c>
      <c r="L131" s="14">
        <v>25.05</v>
      </c>
      <c r="M131" s="13">
        <f t="shared" si="8"/>
        <v>125.99</v>
      </c>
      <c r="N131" s="13">
        <v>2.68</v>
      </c>
      <c r="O131" s="13">
        <v>0</v>
      </c>
      <c r="P131" s="13">
        <f t="shared" si="9"/>
        <v>2.68</v>
      </c>
      <c r="Q131" s="15">
        <v>112.5</v>
      </c>
      <c r="R131" s="15">
        <v>75.150000000000006</v>
      </c>
      <c r="S131" s="15">
        <v>0</v>
      </c>
      <c r="T131" s="13">
        <v>0</v>
      </c>
      <c r="U131" s="13">
        <v>0</v>
      </c>
      <c r="V131" s="13">
        <f t="shared" si="7"/>
        <v>0</v>
      </c>
      <c r="W131" s="16"/>
      <c r="X131" s="17">
        <v>0</v>
      </c>
      <c r="Y131" s="15">
        <v>0</v>
      </c>
      <c r="Z131" s="15">
        <v>0</v>
      </c>
      <c r="AA131" s="18"/>
      <c r="AB131" s="15">
        <f t="shared" si="6"/>
        <v>128.66999999999999</v>
      </c>
      <c r="AC131" s="33"/>
    </row>
    <row r="132" spans="1:29" s="34" customFormat="1">
      <c r="A132" s="5" t="s">
        <v>28</v>
      </c>
      <c r="B132" s="6" t="s">
        <v>29</v>
      </c>
      <c r="C132" s="30" t="s">
        <v>363</v>
      </c>
      <c r="D132" s="8" t="s">
        <v>364</v>
      </c>
      <c r="E132" s="8">
        <v>2</v>
      </c>
      <c r="F132" s="21" t="s">
        <v>77</v>
      </c>
      <c r="G132" s="10" t="s">
        <v>32</v>
      </c>
      <c r="H132" s="10" t="s">
        <v>33</v>
      </c>
      <c r="I132" s="12" t="s">
        <v>365</v>
      </c>
      <c r="J132" s="12" t="s">
        <v>33</v>
      </c>
      <c r="K132" s="13">
        <v>151.04</v>
      </c>
      <c r="L132" s="14">
        <v>24.18</v>
      </c>
      <c r="M132" s="13">
        <f t="shared" si="8"/>
        <v>126.85999999999999</v>
      </c>
      <c r="N132" s="13">
        <v>2.68</v>
      </c>
      <c r="O132" s="13">
        <v>0</v>
      </c>
      <c r="P132" s="13">
        <f t="shared" si="9"/>
        <v>2.68</v>
      </c>
      <c r="Q132" s="15">
        <v>0</v>
      </c>
      <c r="R132" s="15">
        <v>0</v>
      </c>
      <c r="S132" s="15">
        <v>0</v>
      </c>
      <c r="T132" s="13">
        <v>0</v>
      </c>
      <c r="U132" s="13">
        <v>0</v>
      </c>
      <c r="V132" s="13">
        <f t="shared" si="7"/>
        <v>0</v>
      </c>
      <c r="W132" s="16"/>
      <c r="X132" s="17">
        <v>0</v>
      </c>
      <c r="Y132" s="15">
        <v>0</v>
      </c>
      <c r="Z132" s="15">
        <v>0</v>
      </c>
      <c r="AA132" s="18"/>
      <c r="AB132" s="15">
        <f t="shared" si="6"/>
        <v>129.54</v>
      </c>
      <c r="AC132" s="33"/>
    </row>
    <row r="133" spans="1:29" s="34" customFormat="1">
      <c r="A133" s="5" t="s">
        <v>28</v>
      </c>
      <c r="B133" s="6" t="s">
        <v>29</v>
      </c>
      <c r="C133" s="30" t="s">
        <v>366</v>
      </c>
      <c r="D133" s="27" t="s">
        <v>367</v>
      </c>
      <c r="E133" s="8">
        <v>2</v>
      </c>
      <c r="F133" s="9" t="s">
        <v>70</v>
      </c>
      <c r="G133" s="10" t="s">
        <v>32</v>
      </c>
      <c r="H133" s="10" t="s">
        <v>33</v>
      </c>
      <c r="I133" s="12" t="s">
        <v>368</v>
      </c>
      <c r="J133" s="12" t="s">
        <v>33</v>
      </c>
      <c r="K133" s="13">
        <v>151.04</v>
      </c>
      <c r="L133" s="14">
        <v>2.4300000000000002</v>
      </c>
      <c r="M133" s="13">
        <f t="shared" si="8"/>
        <v>148.60999999999999</v>
      </c>
      <c r="N133" s="13">
        <v>5.36</v>
      </c>
      <c r="O133" s="13">
        <v>0</v>
      </c>
      <c r="P133" s="13">
        <f t="shared" si="9"/>
        <v>5.36</v>
      </c>
      <c r="Q133" s="15">
        <v>0</v>
      </c>
      <c r="R133" s="15">
        <v>0</v>
      </c>
      <c r="S133" s="15">
        <v>0</v>
      </c>
      <c r="T133" s="13">
        <v>0</v>
      </c>
      <c r="U133" s="13">
        <v>0</v>
      </c>
      <c r="V133" s="13">
        <f t="shared" si="7"/>
        <v>0</v>
      </c>
      <c r="W133" s="16"/>
      <c r="X133" s="17">
        <v>0</v>
      </c>
      <c r="Y133" s="15">
        <v>0</v>
      </c>
      <c r="Z133" s="15">
        <v>0</v>
      </c>
      <c r="AA133" s="18"/>
      <c r="AB133" s="15">
        <f t="shared" si="6"/>
        <v>153.97</v>
      </c>
      <c r="AC133" s="33"/>
    </row>
    <row r="134" spans="1:29" s="34" customFormat="1">
      <c r="A134" s="5" t="s">
        <v>28</v>
      </c>
      <c r="B134" s="6" t="s">
        <v>29</v>
      </c>
      <c r="C134" s="30" t="s">
        <v>369</v>
      </c>
      <c r="D134" s="8" t="s">
        <v>370</v>
      </c>
      <c r="E134" s="8">
        <v>2</v>
      </c>
      <c r="F134" s="21" t="s">
        <v>109</v>
      </c>
      <c r="G134" s="10" t="s">
        <v>32</v>
      </c>
      <c r="H134" s="10" t="s">
        <v>33</v>
      </c>
      <c r="I134" s="12" t="s">
        <v>110</v>
      </c>
      <c r="J134" s="12" t="s">
        <v>33</v>
      </c>
      <c r="K134" s="13">
        <v>151.04</v>
      </c>
      <c r="L134" s="14">
        <v>16.05</v>
      </c>
      <c r="M134" s="13">
        <f t="shared" si="8"/>
        <v>134.98999999999998</v>
      </c>
      <c r="N134" s="13">
        <v>2.68</v>
      </c>
      <c r="O134" s="13">
        <v>0</v>
      </c>
      <c r="P134" s="13">
        <f t="shared" si="9"/>
        <v>2.68</v>
      </c>
      <c r="Q134" s="15">
        <v>0</v>
      </c>
      <c r="R134" s="15">
        <v>0</v>
      </c>
      <c r="S134" s="15">
        <v>0</v>
      </c>
      <c r="T134" s="13">
        <v>0</v>
      </c>
      <c r="U134" s="13">
        <v>0</v>
      </c>
      <c r="V134" s="13">
        <f t="shared" si="7"/>
        <v>0</v>
      </c>
      <c r="W134" s="16"/>
      <c r="X134" s="17">
        <v>0</v>
      </c>
      <c r="Y134" s="15">
        <v>0</v>
      </c>
      <c r="Z134" s="15">
        <v>0</v>
      </c>
      <c r="AA134" s="18"/>
      <c r="AB134" s="15">
        <f t="shared" ref="AB134:AB141" si="10">SUM(Z134,V134,S134,P134,M134,J134,I134)</f>
        <v>137.66999999999999</v>
      </c>
      <c r="AC134" s="33"/>
    </row>
    <row r="135" spans="1:29" s="34" customFormat="1">
      <c r="A135" s="5" t="s">
        <v>28</v>
      </c>
      <c r="B135" s="6" t="s">
        <v>29</v>
      </c>
      <c r="C135" s="30" t="s">
        <v>371</v>
      </c>
      <c r="D135" s="8" t="s">
        <v>372</v>
      </c>
      <c r="E135" s="8">
        <v>2</v>
      </c>
      <c r="F135" s="9" t="s">
        <v>31</v>
      </c>
      <c r="G135" s="10" t="s">
        <v>32</v>
      </c>
      <c r="H135" s="10" t="s">
        <v>33</v>
      </c>
      <c r="I135" s="12" t="s">
        <v>373</v>
      </c>
      <c r="J135" s="12" t="s">
        <v>33</v>
      </c>
      <c r="K135" s="13">
        <v>151.04</v>
      </c>
      <c r="L135" s="14">
        <v>25.05</v>
      </c>
      <c r="M135" s="13">
        <f t="shared" si="8"/>
        <v>125.99</v>
      </c>
      <c r="N135" s="13">
        <v>2.68</v>
      </c>
      <c r="O135" s="13">
        <v>0</v>
      </c>
      <c r="P135" s="13">
        <f t="shared" si="9"/>
        <v>2.68</v>
      </c>
      <c r="Q135" s="15">
        <v>0</v>
      </c>
      <c r="R135" s="15">
        <v>0</v>
      </c>
      <c r="S135" s="15">
        <v>0</v>
      </c>
      <c r="T135" s="13">
        <v>0</v>
      </c>
      <c r="U135" s="13">
        <v>0</v>
      </c>
      <c r="V135" s="13">
        <f t="shared" ref="V135:V141" si="11">T135-U135</f>
        <v>0</v>
      </c>
      <c r="W135" s="16"/>
      <c r="X135" s="17">
        <v>0</v>
      </c>
      <c r="Y135" s="15">
        <v>0</v>
      </c>
      <c r="Z135" s="15">
        <v>0</v>
      </c>
      <c r="AA135" s="18"/>
      <c r="AB135" s="15">
        <f t="shared" si="10"/>
        <v>128.66999999999999</v>
      </c>
      <c r="AC135" s="33"/>
    </row>
    <row r="136" spans="1:29" s="34" customFormat="1">
      <c r="A136" s="5" t="s">
        <v>28</v>
      </c>
      <c r="B136" s="6" t="s">
        <v>29</v>
      </c>
      <c r="C136" s="30" t="s">
        <v>374</v>
      </c>
      <c r="D136" s="8" t="s">
        <v>375</v>
      </c>
      <c r="E136" s="8">
        <v>3</v>
      </c>
      <c r="F136" s="9" t="s">
        <v>90</v>
      </c>
      <c r="G136" s="10" t="s">
        <v>32</v>
      </c>
      <c r="H136" s="10" t="s">
        <v>33</v>
      </c>
      <c r="I136" s="12" t="s">
        <v>376</v>
      </c>
      <c r="J136" s="12" t="s">
        <v>33</v>
      </c>
      <c r="K136" s="13">
        <v>151.04</v>
      </c>
      <c r="L136" s="14">
        <v>22</v>
      </c>
      <c r="M136" s="13">
        <f t="shared" si="8"/>
        <v>129.04</v>
      </c>
      <c r="N136" s="13">
        <v>2.68</v>
      </c>
      <c r="O136" s="13">
        <v>0</v>
      </c>
      <c r="P136" s="13">
        <f t="shared" si="9"/>
        <v>2.68</v>
      </c>
      <c r="Q136" s="15">
        <v>0</v>
      </c>
      <c r="R136" s="15">
        <v>66</v>
      </c>
      <c r="S136" s="15">
        <v>0</v>
      </c>
      <c r="T136" s="13">
        <v>64</v>
      </c>
      <c r="U136" s="13">
        <v>0</v>
      </c>
      <c r="V136" s="13">
        <f t="shared" si="11"/>
        <v>64</v>
      </c>
      <c r="W136" s="16" t="s">
        <v>377</v>
      </c>
      <c r="X136" s="17">
        <v>0</v>
      </c>
      <c r="Y136" s="15">
        <v>0</v>
      </c>
      <c r="Z136" s="15">
        <v>0</v>
      </c>
      <c r="AA136" s="18"/>
      <c r="AB136" s="15">
        <f t="shared" si="10"/>
        <v>195.72</v>
      </c>
      <c r="AC136" s="33"/>
    </row>
    <row r="137" spans="1:29" s="34" customFormat="1">
      <c r="A137" s="5" t="s">
        <v>28</v>
      </c>
      <c r="B137" s="6" t="s">
        <v>29</v>
      </c>
      <c r="C137" s="30" t="s">
        <v>378</v>
      </c>
      <c r="D137" s="8" t="s">
        <v>379</v>
      </c>
      <c r="E137" s="8">
        <v>3</v>
      </c>
      <c r="F137" s="21" t="s">
        <v>380</v>
      </c>
      <c r="G137" s="10" t="s">
        <v>32</v>
      </c>
      <c r="H137" s="10" t="s">
        <v>33</v>
      </c>
      <c r="I137" s="12" t="s">
        <v>142</v>
      </c>
      <c r="J137" s="12" t="s">
        <v>33</v>
      </c>
      <c r="K137" s="13">
        <v>151.04</v>
      </c>
      <c r="L137" s="14">
        <v>22</v>
      </c>
      <c r="M137" s="13">
        <f t="shared" si="8"/>
        <v>129.04</v>
      </c>
      <c r="N137" s="13">
        <v>2.68</v>
      </c>
      <c r="O137" s="13">
        <v>0</v>
      </c>
      <c r="P137" s="13">
        <f t="shared" si="9"/>
        <v>2.68</v>
      </c>
      <c r="Q137" s="15">
        <v>193.8</v>
      </c>
      <c r="R137" s="15">
        <v>66</v>
      </c>
      <c r="S137" s="15">
        <v>0</v>
      </c>
      <c r="T137" s="13">
        <v>64</v>
      </c>
      <c r="U137" s="13">
        <v>0</v>
      </c>
      <c r="V137" s="13">
        <f t="shared" si="11"/>
        <v>64</v>
      </c>
      <c r="W137" s="16" t="s">
        <v>88</v>
      </c>
      <c r="X137" s="17">
        <v>0</v>
      </c>
      <c r="Y137" s="15">
        <v>0</v>
      </c>
      <c r="Z137" s="15">
        <v>0</v>
      </c>
      <c r="AA137" s="18"/>
      <c r="AB137" s="15">
        <f t="shared" si="10"/>
        <v>195.72</v>
      </c>
      <c r="AC137" s="33"/>
    </row>
    <row r="138" spans="1:29" s="34" customFormat="1">
      <c r="A138" s="5" t="s">
        <v>28</v>
      </c>
      <c r="B138" s="6" t="s">
        <v>29</v>
      </c>
      <c r="C138" s="30" t="s">
        <v>381</v>
      </c>
      <c r="D138" s="8" t="s">
        <v>382</v>
      </c>
      <c r="E138" s="8">
        <v>2</v>
      </c>
      <c r="F138" s="9" t="s">
        <v>31</v>
      </c>
      <c r="G138" s="10" t="s">
        <v>32</v>
      </c>
      <c r="H138" s="10" t="s">
        <v>33</v>
      </c>
      <c r="I138" s="12" t="s">
        <v>55</v>
      </c>
      <c r="J138" s="12" t="s">
        <v>33</v>
      </c>
      <c r="K138" s="13">
        <v>151.04</v>
      </c>
      <c r="L138" s="14">
        <v>25.05</v>
      </c>
      <c r="M138" s="13">
        <f t="shared" si="8"/>
        <v>125.99</v>
      </c>
      <c r="N138" s="13">
        <v>2.68</v>
      </c>
      <c r="O138" s="13">
        <v>0</v>
      </c>
      <c r="P138" s="13">
        <f t="shared" si="9"/>
        <v>2.68</v>
      </c>
      <c r="Q138" s="15">
        <v>112.5</v>
      </c>
      <c r="R138" s="15">
        <v>75.150000000000006</v>
      </c>
      <c r="S138" s="15">
        <v>0</v>
      </c>
      <c r="T138" s="13">
        <v>0</v>
      </c>
      <c r="U138" s="13">
        <v>0</v>
      </c>
      <c r="V138" s="13">
        <f t="shared" si="11"/>
        <v>0</v>
      </c>
      <c r="W138" s="16"/>
      <c r="X138" s="17">
        <v>0</v>
      </c>
      <c r="Y138" s="15">
        <v>0</v>
      </c>
      <c r="Z138" s="15">
        <v>0</v>
      </c>
      <c r="AA138" s="18"/>
      <c r="AB138" s="15">
        <f t="shared" si="10"/>
        <v>128.66999999999999</v>
      </c>
      <c r="AC138" s="33"/>
    </row>
    <row r="139" spans="1:29" s="34" customFormat="1">
      <c r="A139" s="5" t="s">
        <v>28</v>
      </c>
      <c r="B139" s="6" t="s">
        <v>29</v>
      </c>
      <c r="C139" s="30">
        <v>76931382420</v>
      </c>
      <c r="D139" s="8" t="s">
        <v>383</v>
      </c>
      <c r="E139" s="8">
        <v>2</v>
      </c>
      <c r="F139" s="9" t="s">
        <v>70</v>
      </c>
      <c r="G139" s="10" t="s">
        <v>32</v>
      </c>
      <c r="H139" s="10" t="s">
        <v>33</v>
      </c>
      <c r="I139" s="12" t="s">
        <v>384</v>
      </c>
      <c r="J139" s="12" t="s">
        <v>33</v>
      </c>
      <c r="K139" s="13">
        <v>151.04</v>
      </c>
      <c r="L139" s="14">
        <v>2.4300000000000002</v>
      </c>
      <c r="M139" s="13">
        <f>K139-L139</f>
        <v>148.60999999999999</v>
      </c>
      <c r="N139" s="13">
        <v>5.36</v>
      </c>
      <c r="O139" s="13">
        <v>0</v>
      </c>
      <c r="P139" s="13">
        <f t="shared" si="9"/>
        <v>5.36</v>
      </c>
      <c r="Q139" s="15">
        <v>0</v>
      </c>
      <c r="R139" s="15">
        <v>0</v>
      </c>
      <c r="S139" s="15">
        <v>0</v>
      </c>
      <c r="T139" s="13">
        <v>0</v>
      </c>
      <c r="U139" s="13">
        <v>0</v>
      </c>
      <c r="V139" s="13">
        <f t="shared" si="11"/>
        <v>0</v>
      </c>
      <c r="W139" s="16"/>
      <c r="X139" s="17">
        <v>0</v>
      </c>
      <c r="Y139" s="15">
        <v>0</v>
      </c>
      <c r="Z139" s="15">
        <v>0</v>
      </c>
      <c r="AA139" s="18"/>
      <c r="AB139" s="15">
        <f t="shared" si="10"/>
        <v>153.97</v>
      </c>
      <c r="AC139" s="33"/>
    </row>
    <row r="140" spans="1:29" s="34" customFormat="1">
      <c r="A140" s="5" t="s">
        <v>28</v>
      </c>
      <c r="B140" s="6" t="s">
        <v>29</v>
      </c>
      <c r="C140" s="30" t="s">
        <v>385</v>
      </c>
      <c r="D140" s="8" t="s">
        <v>386</v>
      </c>
      <c r="E140" s="8">
        <v>2</v>
      </c>
      <c r="F140" s="9" t="s">
        <v>31</v>
      </c>
      <c r="G140" s="10" t="s">
        <v>32</v>
      </c>
      <c r="H140" s="10" t="s">
        <v>33</v>
      </c>
      <c r="I140" s="12" t="s">
        <v>55</v>
      </c>
      <c r="J140" s="12" t="s">
        <v>33</v>
      </c>
      <c r="K140" s="13">
        <v>151.04</v>
      </c>
      <c r="L140" s="14">
        <v>25.05</v>
      </c>
      <c r="M140" s="13">
        <f t="shared" si="8"/>
        <v>125.99</v>
      </c>
      <c r="N140" s="13">
        <v>2.68</v>
      </c>
      <c r="O140" s="13">
        <v>0</v>
      </c>
      <c r="P140" s="13">
        <f t="shared" si="9"/>
        <v>2.68</v>
      </c>
      <c r="Q140" s="15">
        <v>112.5</v>
      </c>
      <c r="R140" s="15">
        <v>75.150000000000006</v>
      </c>
      <c r="S140" s="15">
        <v>0</v>
      </c>
      <c r="T140" s="13">
        <v>0</v>
      </c>
      <c r="U140" s="13">
        <v>0</v>
      </c>
      <c r="V140" s="13">
        <f t="shared" si="11"/>
        <v>0</v>
      </c>
      <c r="W140" s="16"/>
      <c r="X140" s="17">
        <v>0</v>
      </c>
      <c r="Y140" s="15">
        <v>0</v>
      </c>
      <c r="Z140" s="15">
        <v>0</v>
      </c>
      <c r="AA140" s="18"/>
      <c r="AB140" s="15">
        <f t="shared" si="10"/>
        <v>128.66999999999999</v>
      </c>
      <c r="AC140" s="33"/>
    </row>
    <row r="141" spans="1:29" s="34" customFormat="1">
      <c r="A141" s="5" t="s">
        <v>28</v>
      </c>
      <c r="B141" s="6" t="s">
        <v>29</v>
      </c>
      <c r="C141" s="30">
        <v>89866681491</v>
      </c>
      <c r="D141" s="8" t="s">
        <v>387</v>
      </c>
      <c r="E141" s="8">
        <v>2</v>
      </c>
      <c r="F141" s="9" t="s">
        <v>31</v>
      </c>
      <c r="G141" s="10" t="s">
        <v>32</v>
      </c>
      <c r="H141" s="10" t="s">
        <v>33</v>
      </c>
      <c r="I141" s="12" t="s">
        <v>55</v>
      </c>
      <c r="J141" s="12" t="s">
        <v>33</v>
      </c>
      <c r="K141" s="13">
        <v>151.04</v>
      </c>
      <c r="L141" s="14">
        <v>25.05</v>
      </c>
      <c r="M141" s="13">
        <f t="shared" si="8"/>
        <v>125.99</v>
      </c>
      <c r="N141" s="13">
        <v>2.68</v>
      </c>
      <c r="O141" s="13">
        <v>0</v>
      </c>
      <c r="P141" s="13">
        <f t="shared" si="9"/>
        <v>2.68</v>
      </c>
      <c r="Q141" s="15">
        <v>189</v>
      </c>
      <c r="R141" s="15">
        <v>47.97</v>
      </c>
      <c r="S141" s="15">
        <v>0</v>
      </c>
      <c r="T141" s="13">
        <v>250.51</v>
      </c>
      <c r="U141" s="13">
        <v>0</v>
      </c>
      <c r="V141" s="13">
        <f t="shared" si="11"/>
        <v>250.51</v>
      </c>
      <c r="W141" s="16" t="s">
        <v>388</v>
      </c>
      <c r="X141" s="17">
        <v>0</v>
      </c>
      <c r="Y141" s="18">
        <v>0</v>
      </c>
      <c r="Z141" s="18">
        <v>0</v>
      </c>
      <c r="AA141" s="18"/>
      <c r="AB141" s="15">
        <f t="shared" si="10"/>
        <v>379.18</v>
      </c>
      <c r="AC141" s="33"/>
    </row>
    <row r="142" spans="1:29" s="34" customFormat="1">
      <c r="A142" s="43"/>
      <c r="B142" s="44"/>
      <c r="C142" s="43"/>
      <c r="D142" s="45"/>
      <c r="E142" s="46"/>
      <c r="F142" s="43"/>
      <c r="G142" s="43"/>
      <c r="H142" s="43"/>
      <c r="I142" s="47"/>
      <c r="J142" s="47"/>
      <c r="K142" s="13">
        <v>151.04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/>
      <c r="X142" s="48">
        <v>0</v>
      </c>
      <c r="Y142" s="48">
        <v>0</v>
      </c>
      <c r="Z142" s="48">
        <v>0</v>
      </c>
      <c r="AA142" s="48"/>
      <c r="AB142" s="48">
        <v>0</v>
      </c>
      <c r="AC142" s="33"/>
    </row>
    <row r="143" spans="1:29" s="34" customFormat="1">
      <c r="A143" s="43"/>
      <c r="B143" s="44"/>
      <c r="C143" s="43"/>
      <c r="D143" s="45"/>
      <c r="E143" s="46"/>
      <c r="F143" s="43"/>
      <c r="G143" s="43"/>
      <c r="H143" s="43"/>
      <c r="I143" s="47"/>
      <c r="J143" s="47"/>
      <c r="K143" s="13">
        <v>151.04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/>
      <c r="X143" s="48">
        <v>0</v>
      </c>
      <c r="Y143" s="48">
        <v>0</v>
      </c>
      <c r="Z143" s="48">
        <v>0</v>
      </c>
      <c r="AA143" s="48"/>
      <c r="AB143" s="48">
        <v>0</v>
      </c>
      <c r="AC143" s="33"/>
    </row>
    <row r="144" spans="1:29" s="34" customFormat="1">
      <c r="A144" s="43"/>
      <c r="B144" s="44"/>
      <c r="C144" s="43"/>
      <c r="D144" s="45"/>
      <c r="E144" s="46"/>
      <c r="F144" s="43"/>
      <c r="G144" s="43"/>
      <c r="H144" s="43"/>
      <c r="I144" s="47"/>
      <c r="J144" s="47"/>
      <c r="K144" s="13">
        <v>151.04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/>
      <c r="X144" s="48">
        <v>0</v>
      </c>
      <c r="Y144" s="48">
        <v>0</v>
      </c>
      <c r="Z144" s="48">
        <v>0</v>
      </c>
      <c r="AA144" s="48"/>
      <c r="AB144" s="48">
        <v>0</v>
      </c>
      <c r="AC144" s="33"/>
    </row>
    <row r="145" spans="1:29" s="34" customFormat="1">
      <c r="A145" s="43"/>
      <c r="B145" s="44"/>
      <c r="C145" s="43"/>
      <c r="D145" s="45"/>
      <c r="E145" s="46"/>
      <c r="F145" s="43"/>
      <c r="G145" s="43"/>
      <c r="H145" s="43"/>
      <c r="I145" s="47"/>
      <c r="J145" s="47"/>
      <c r="K145" s="13">
        <v>151.04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48"/>
      <c r="X145" s="48">
        <v>0</v>
      </c>
      <c r="Y145" s="48">
        <v>0</v>
      </c>
      <c r="Z145" s="48">
        <v>0</v>
      </c>
      <c r="AA145" s="48"/>
      <c r="AB145" s="48">
        <v>0</v>
      </c>
      <c r="AC145" s="33"/>
    </row>
    <row r="146" spans="1:29" s="34" customFormat="1">
      <c r="A146" s="43"/>
      <c r="B146" s="44"/>
      <c r="C146" s="43"/>
      <c r="D146" s="45"/>
      <c r="E146" s="46"/>
      <c r="F146" s="43"/>
      <c r="G146" s="43"/>
      <c r="H146" s="43"/>
      <c r="I146" s="47"/>
      <c r="J146" s="47"/>
      <c r="K146" s="13">
        <v>151.04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48">
        <v>0</v>
      </c>
      <c r="V146" s="48">
        <v>0</v>
      </c>
      <c r="W146" s="48"/>
      <c r="X146" s="48">
        <v>0</v>
      </c>
      <c r="Y146" s="48">
        <v>0</v>
      </c>
      <c r="Z146" s="48">
        <v>0</v>
      </c>
      <c r="AA146" s="48"/>
      <c r="AB146" s="48">
        <v>0</v>
      </c>
      <c r="AC146" s="33"/>
    </row>
    <row r="147" spans="1:29" s="34" customFormat="1">
      <c r="A147" s="43"/>
      <c r="B147" s="44"/>
      <c r="C147" s="43"/>
      <c r="D147" s="45"/>
      <c r="E147" s="46"/>
      <c r="F147" s="43"/>
      <c r="G147" s="43"/>
      <c r="H147" s="43"/>
      <c r="I147" s="47"/>
      <c r="J147" s="47"/>
      <c r="K147" s="13">
        <v>151.04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/>
      <c r="X147" s="48">
        <v>0</v>
      </c>
      <c r="Y147" s="48">
        <v>0</v>
      </c>
      <c r="Z147" s="48">
        <v>0</v>
      </c>
      <c r="AA147" s="48"/>
      <c r="AB147" s="48">
        <v>0</v>
      </c>
      <c r="AC147" s="33"/>
    </row>
    <row r="148" spans="1:29" s="34" customFormat="1">
      <c r="A148" s="43"/>
      <c r="B148" s="44"/>
      <c r="C148" s="43"/>
      <c r="D148" s="41"/>
      <c r="E148" s="46"/>
      <c r="F148" s="43"/>
      <c r="G148" s="43"/>
      <c r="H148" s="43"/>
      <c r="I148" s="47"/>
      <c r="J148" s="47"/>
      <c r="K148" s="13">
        <v>151.04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48">
        <v>0</v>
      </c>
      <c r="V148" s="48">
        <v>0</v>
      </c>
      <c r="W148" s="48"/>
      <c r="X148" s="48">
        <v>0</v>
      </c>
      <c r="Y148" s="48">
        <v>0</v>
      </c>
      <c r="Z148" s="48">
        <v>0</v>
      </c>
      <c r="AA148" s="48"/>
      <c r="AB148" s="48">
        <v>0</v>
      </c>
      <c r="AC148" s="33"/>
    </row>
    <row r="149" spans="1:29" s="34" customFormat="1">
      <c r="A149" s="43"/>
      <c r="B149" s="44"/>
      <c r="C149" s="43"/>
      <c r="D149" s="45"/>
      <c r="E149" s="49"/>
      <c r="F149" s="43"/>
      <c r="G149" s="43"/>
      <c r="H149" s="43"/>
      <c r="I149" s="47"/>
      <c r="J149" s="47"/>
      <c r="K149" s="13">
        <v>151.04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48">
        <v>0</v>
      </c>
      <c r="V149" s="48">
        <v>0</v>
      </c>
      <c r="W149" s="48"/>
      <c r="X149" s="48">
        <v>0</v>
      </c>
      <c r="Y149" s="48">
        <v>0</v>
      </c>
      <c r="Z149" s="48">
        <v>0</v>
      </c>
      <c r="AA149" s="48"/>
      <c r="AB149" s="48">
        <v>0</v>
      </c>
      <c r="AC149" s="33"/>
    </row>
    <row r="150" spans="1:29" s="34" customFormat="1">
      <c r="A150" s="43"/>
      <c r="B150" s="44"/>
      <c r="C150" s="43"/>
      <c r="D150" s="45"/>
      <c r="E150" s="46"/>
      <c r="F150" s="43"/>
      <c r="G150" s="43"/>
      <c r="H150" s="43"/>
      <c r="I150" s="47"/>
      <c r="J150" s="47"/>
      <c r="K150" s="13">
        <v>151.04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/>
      <c r="X150" s="48">
        <v>0</v>
      </c>
      <c r="Y150" s="48">
        <v>0</v>
      </c>
      <c r="Z150" s="48">
        <v>0</v>
      </c>
      <c r="AA150" s="48"/>
      <c r="AB150" s="48">
        <v>0</v>
      </c>
      <c r="AC150" s="33"/>
    </row>
    <row r="151" spans="1:29" s="34" customFormat="1">
      <c r="A151" s="43"/>
      <c r="B151" s="44"/>
      <c r="C151" s="43"/>
      <c r="D151" s="45"/>
      <c r="E151" s="46"/>
      <c r="F151" s="43"/>
      <c r="G151" s="43"/>
      <c r="H151" s="43"/>
      <c r="I151" s="47"/>
      <c r="J151" s="47"/>
      <c r="K151" s="13">
        <v>151.04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0</v>
      </c>
      <c r="U151" s="48">
        <v>0</v>
      </c>
      <c r="V151" s="48">
        <v>0</v>
      </c>
      <c r="W151" s="48"/>
      <c r="X151" s="48">
        <v>0</v>
      </c>
      <c r="Y151" s="48">
        <v>0</v>
      </c>
      <c r="Z151" s="48">
        <v>0</v>
      </c>
      <c r="AA151" s="48"/>
      <c r="AB151" s="48">
        <v>0</v>
      </c>
      <c r="AC151" s="33"/>
    </row>
    <row r="152" spans="1:29" s="34" customFormat="1">
      <c r="A152" s="43"/>
      <c r="B152" s="44"/>
      <c r="C152" s="43"/>
      <c r="D152" s="45"/>
      <c r="E152" s="46"/>
      <c r="F152" s="43"/>
      <c r="G152" s="43"/>
      <c r="H152" s="43"/>
      <c r="I152" s="47"/>
      <c r="J152" s="47"/>
      <c r="K152" s="13">
        <v>151.04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0</v>
      </c>
      <c r="U152" s="48">
        <v>0</v>
      </c>
      <c r="V152" s="48">
        <v>0</v>
      </c>
      <c r="W152" s="48"/>
      <c r="X152" s="48">
        <v>0</v>
      </c>
      <c r="Y152" s="48">
        <v>0</v>
      </c>
      <c r="Z152" s="48">
        <v>0</v>
      </c>
      <c r="AA152" s="48"/>
      <c r="AB152" s="48">
        <v>0</v>
      </c>
      <c r="AC152" s="33"/>
    </row>
    <row r="153" spans="1:29" s="34" customFormat="1">
      <c r="A153" s="43"/>
      <c r="B153" s="44"/>
      <c r="C153" s="43"/>
      <c r="D153" s="41"/>
      <c r="E153" s="46"/>
      <c r="F153" s="43"/>
      <c r="G153" s="43"/>
      <c r="H153" s="43"/>
      <c r="I153" s="47"/>
      <c r="J153" s="47"/>
      <c r="K153" s="13">
        <v>151.04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/>
      <c r="X153" s="48">
        <v>0</v>
      </c>
      <c r="Y153" s="48">
        <v>0</v>
      </c>
      <c r="Z153" s="48">
        <v>0</v>
      </c>
      <c r="AA153" s="48"/>
      <c r="AB153" s="48">
        <v>0</v>
      </c>
      <c r="AC153" s="33"/>
    </row>
    <row r="154" spans="1:29" s="34" customFormat="1">
      <c r="A154" s="43"/>
      <c r="B154" s="44"/>
      <c r="C154" s="43"/>
      <c r="D154" s="41"/>
      <c r="E154" s="46"/>
      <c r="F154" s="43"/>
      <c r="G154" s="43"/>
      <c r="H154" s="43"/>
      <c r="I154" s="47"/>
      <c r="J154" s="47"/>
      <c r="K154" s="13">
        <v>151.04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  <c r="U154" s="48">
        <v>0</v>
      </c>
      <c r="V154" s="48">
        <v>0</v>
      </c>
      <c r="W154" s="48"/>
      <c r="X154" s="48">
        <v>0</v>
      </c>
      <c r="Y154" s="48">
        <v>0</v>
      </c>
      <c r="Z154" s="48">
        <v>0</v>
      </c>
      <c r="AA154" s="48"/>
      <c r="AB154" s="48">
        <v>0</v>
      </c>
      <c r="AC154" s="33"/>
    </row>
    <row r="155" spans="1:29" s="34" customFormat="1">
      <c r="A155" s="43"/>
      <c r="B155" s="44"/>
      <c r="C155" s="43"/>
      <c r="D155" s="45"/>
      <c r="E155" s="49"/>
      <c r="F155" s="43"/>
      <c r="G155" s="43"/>
      <c r="H155" s="43"/>
      <c r="I155" s="47"/>
      <c r="J155" s="47"/>
      <c r="K155" s="13">
        <v>151.04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/>
      <c r="X155" s="48">
        <v>0</v>
      </c>
      <c r="Y155" s="48">
        <v>0</v>
      </c>
      <c r="Z155" s="48">
        <v>0</v>
      </c>
      <c r="AA155" s="48"/>
      <c r="AB155" s="48">
        <v>0</v>
      </c>
      <c r="AC155" s="33"/>
    </row>
    <row r="156" spans="1:29" s="34" customFormat="1">
      <c r="A156" s="43"/>
      <c r="B156" s="44"/>
      <c r="C156" s="43"/>
      <c r="D156" s="45"/>
      <c r="E156" s="46"/>
      <c r="F156" s="43"/>
      <c r="G156" s="43"/>
      <c r="H156" s="43"/>
      <c r="I156" s="47"/>
      <c r="J156" s="47"/>
      <c r="K156" s="13">
        <v>151.04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/>
      <c r="X156" s="48">
        <v>0</v>
      </c>
      <c r="Y156" s="48">
        <v>0</v>
      </c>
      <c r="Z156" s="48">
        <v>0</v>
      </c>
      <c r="AA156" s="48"/>
      <c r="AB156" s="48">
        <v>0</v>
      </c>
      <c r="AC156" s="33"/>
    </row>
    <row r="157" spans="1:29" s="36" customFormat="1">
      <c r="A157" s="43"/>
      <c r="B157" s="44"/>
      <c r="C157" s="43"/>
      <c r="D157" s="45"/>
      <c r="E157" s="46"/>
      <c r="F157" s="43"/>
      <c r="G157" s="43"/>
      <c r="H157" s="43"/>
      <c r="I157" s="47"/>
      <c r="J157" s="47"/>
      <c r="K157" s="13">
        <v>151.04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48">
        <v>0</v>
      </c>
      <c r="V157" s="48">
        <v>0</v>
      </c>
      <c r="W157" s="48"/>
      <c r="X157" s="48">
        <v>0</v>
      </c>
      <c r="Y157" s="48">
        <v>0</v>
      </c>
      <c r="Z157" s="48">
        <v>0</v>
      </c>
      <c r="AA157" s="48"/>
      <c r="AB157" s="48">
        <v>0</v>
      </c>
      <c r="AC157" s="35"/>
    </row>
    <row r="158" spans="1:29" s="34" customFormat="1">
      <c r="A158" s="43"/>
      <c r="B158" s="44"/>
      <c r="C158" s="43"/>
      <c r="D158" s="45"/>
      <c r="E158" s="46"/>
      <c r="F158" s="43"/>
      <c r="G158" s="43"/>
      <c r="H158" s="43"/>
      <c r="I158" s="47"/>
      <c r="J158" s="47"/>
      <c r="K158" s="13">
        <v>151.04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48">
        <v>0</v>
      </c>
      <c r="V158" s="48">
        <v>0</v>
      </c>
      <c r="W158" s="48"/>
      <c r="X158" s="48">
        <v>0</v>
      </c>
      <c r="Y158" s="48">
        <v>0</v>
      </c>
      <c r="Z158" s="48">
        <v>0</v>
      </c>
      <c r="AA158" s="48"/>
      <c r="AB158" s="48">
        <v>0</v>
      </c>
      <c r="AC158" s="33"/>
    </row>
    <row r="159" spans="1:29" s="34" customFormat="1">
      <c r="A159" s="43"/>
      <c r="B159" s="44"/>
      <c r="C159" s="43"/>
      <c r="D159" s="45"/>
      <c r="E159" s="49"/>
      <c r="F159" s="43"/>
      <c r="G159" s="43"/>
      <c r="H159" s="43"/>
      <c r="I159" s="47"/>
      <c r="J159" s="47"/>
      <c r="K159" s="13">
        <v>151.04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48">
        <v>0</v>
      </c>
      <c r="V159" s="48">
        <v>0</v>
      </c>
      <c r="W159" s="48"/>
      <c r="X159" s="48">
        <v>0</v>
      </c>
      <c r="Y159" s="48">
        <v>0</v>
      </c>
      <c r="Z159" s="48">
        <v>0</v>
      </c>
      <c r="AA159" s="48"/>
      <c r="AB159" s="48">
        <v>0</v>
      </c>
      <c r="AC159" s="33"/>
    </row>
    <row r="160" spans="1:29" s="34" customFormat="1">
      <c r="A160" s="43"/>
      <c r="B160" s="44"/>
      <c r="C160" s="43"/>
      <c r="D160" s="45"/>
      <c r="E160" s="49"/>
      <c r="F160" s="43"/>
      <c r="G160" s="43"/>
      <c r="H160" s="43"/>
      <c r="I160" s="47"/>
      <c r="J160" s="47"/>
      <c r="K160" s="13">
        <v>151.04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/>
      <c r="X160" s="48">
        <v>0</v>
      </c>
      <c r="Y160" s="48">
        <v>0</v>
      </c>
      <c r="Z160" s="48">
        <v>0</v>
      </c>
      <c r="AA160" s="48"/>
      <c r="AB160" s="48">
        <v>0</v>
      </c>
      <c r="AC160" s="33"/>
    </row>
    <row r="161" spans="1:29" s="34" customFormat="1">
      <c r="A161" s="43"/>
      <c r="B161" s="44"/>
      <c r="C161" s="43"/>
      <c r="D161" s="45"/>
      <c r="E161" s="46"/>
      <c r="F161" s="43"/>
      <c r="G161" s="43"/>
      <c r="H161" s="43"/>
      <c r="I161" s="47"/>
      <c r="J161" s="47"/>
      <c r="K161" s="13">
        <v>151.04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48">
        <v>0</v>
      </c>
      <c r="V161" s="48">
        <v>0</v>
      </c>
      <c r="W161" s="48"/>
      <c r="X161" s="48">
        <v>0</v>
      </c>
      <c r="Y161" s="48">
        <v>0</v>
      </c>
      <c r="Z161" s="48">
        <v>0</v>
      </c>
      <c r="AA161" s="48"/>
      <c r="AB161" s="48">
        <v>0</v>
      </c>
      <c r="AC161" s="33"/>
    </row>
    <row r="162" spans="1:29" s="34" customFormat="1">
      <c r="A162" s="43"/>
      <c r="B162" s="44"/>
      <c r="C162" s="43"/>
      <c r="D162" s="45"/>
      <c r="E162" s="50"/>
      <c r="F162" s="43"/>
      <c r="G162" s="43"/>
      <c r="H162" s="43"/>
      <c r="I162" s="47"/>
      <c r="J162" s="47"/>
      <c r="K162" s="13">
        <v>151.04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8">
        <v>0</v>
      </c>
      <c r="W162" s="48"/>
      <c r="X162" s="48">
        <v>0</v>
      </c>
      <c r="Y162" s="48">
        <v>0</v>
      </c>
      <c r="Z162" s="48">
        <v>0</v>
      </c>
      <c r="AA162" s="48"/>
      <c r="AB162" s="48">
        <v>0</v>
      </c>
      <c r="AC162" s="33"/>
    </row>
    <row r="163" spans="1:29" s="34" customFormat="1">
      <c r="A163" s="43"/>
      <c r="B163" s="44"/>
      <c r="C163" s="43"/>
      <c r="D163" s="45"/>
      <c r="E163" s="50"/>
      <c r="F163" s="43"/>
      <c r="G163" s="43"/>
      <c r="H163" s="43"/>
      <c r="I163" s="47"/>
      <c r="J163" s="47"/>
      <c r="K163" s="13">
        <v>151.04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/>
      <c r="X163" s="48">
        <v>0</v>
      </c>
      <c r="Y163" s="48">
        <v>0</v>
      </c>
      <c r="Z163" s="48">
        <v>0</v>
      </c>
      <c r="AA163" s="48"/>
      <c r="AB163" s="48">
        <v>0</v>
      </c>
      <c r="AC163" s="33"/>
    </row>
    <row r="164" spans="1:29" s="34" customFormat="1">
      <c r="A164" s="43"/>
      <c r="B164" s="44"/>
      <c r="C164" s="43"/>
      <c r="D164" s="45"/>
      <c r="E164" s="46"/>
      <c r="F164" s="43"/>
      <c r="G164" s="43"/>
      <c r="H164" s="43"/>
      <c r="I164" s="47"/>
      <c r="J164" s="47"/>
      <c r="K164" s="13">
        <v>151.04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48">
        <v>0</v>
      </c>
      <c r="V164" s="48">
        <v>0</v>
      </c>
      <c r="W164" s="48"/>
      <c r="X164" s="48">
        <v>0</v>
      </c>
      <c r="Y164" s="48">
        <v>0</v>
      </c>
      <c r="Z164" s="48">
        <v>0</v>
      </c>
      <c r="AA164" s="48"/>
      <c r="AB164" s="48">
        <v>0</v>
      </c>
      <c r="AC164" s="33"/>
    </row>
    <row r="165" spans="1:29" s="34" customFormat="1">
      <c r="A165" s="43"/>
      <c r="B165" s="44"/>
      <c r="C165" s="43"/>
      <c r="D165" s="45"/>
      <c r="E165" s="46"/>
      <c r="F165" s="43"/>
      <c r="G165" s="43"/>
      <c r="H165" s="43"/>
      <c r="I165" s="47"/>
      <c r="J165" s="47"/>
      <c r="K165" s="13">
        <v>151.04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48">
        <v>0</v>
      </c>
      <c r="V165" s="48">
        <v>0</v>
      </c>
      <c r="W165" s="48"/>
      <c r="X165" s="48">
        <v>0</v>
      </c>
      <c r="Y165" s="48">
        <v>0</v>
      </c>
      <c r="Z165" s="48">
        <v>0</v>
      </c>
      <c r="AA165" s="48"/>
      <c r="AB165" s="48">
        <v>0</v>
      </c>
      <c r="AC165" s="33"/>
    </row>
    <row r="166" spans="1:29" s="34" customFormat="1">
      <c r="A166" s="43"/>
      <c r="B166" s="44"/>
      <c r="C166" s="43"/>
      <c r="D166" s="45"/>
      <c r="E166" s="46"/>
      <c r="F166" s="43"/>
      <c r="G166" s="43"/>
      <c r="H166" s="43"/>
      <c r="I166" s="47"/>
      <c r="J166" s="47"/>
      <c r="K166" s="13">
        <v>151.04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/>
      <c r="X166" s="48">
        <v>0</v>
      </c>
      <c r="Y166" s="48">
        <v>0</v>
      </c>
      <c r="Z166" s="48">
        <v>0</v>
      </c>
      <c r="AA166" s="48"/>
      <c r="AB166" s="48">
        <v>0</v>
      </c>
      <c r="AC166" s="33"/>
    </row>
    <row r="167" spans="1:29" s="34" customFormat="1">
      <c r="A167" s="43"/>
      <c r="B167" s="44"/>
      <c r="C167" s="43"/>
      <c r="D167" s="45"/>
      <c r="E167" s="46"/>
      <c r="F167" s="43"/>
      <c r="G167" s="43"/>
      <c r="H167" s="43"/>
      <c r="I167" s="47"/>
      <c r="J167" s="47"/>
      <c r="K167" s="13">
        <v>151.04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/>
      <c r="X167" s="48">
        <v>0</v>
      </c>
      <c r="Y167" s="48">
        <v>0</v>
      </c>
      <c r="Z167" s="48">
        <v>0</v>
      </c>
      <c r="AA167" s="48"/>
      <c r="AB167" s="48">
        <v>0</v>
      </c>
      <c r="AC167" s="33"/>
    </row>
    <row r="168" spans="1:29" s="34" customFormat="1">
      <c r="A168" s="43"/>
      <c r="B168" s="44"/>
      <c r="C168" s="43"/>
      <c r="D168" s="45"/>
      <c r="E168" s="46"/>
      <c r="F168" s="43"/>
      <c r="G168" s="43"/>
      <c r="H168" s="43"/>
      <c r="I168" s="47"/>
      <c r="J168" s="47"/>
      <c r="K168" s="13">
        <v>151.04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  <c r="U168" s="48">
        <v>0</v>
      </c>
      <c r="V168" s="48">
        <v>0</v>
      </c>
      <c r="W168" s="48"/>
      <c r="X168" s="48">
        <v>0</v>
      </c>
      <c r="Y168" s="48">
        <v>0</v>
      </c>
      <c r="Z168" s="48">
        <v>0</v>
      </c>
      <c r="AA168" s="48"/>
      <c r="AB168" s="48">
        <v>0</v>
      </c>
      <c r="AC168" s="33"/>
    </row>
    <row r="169" spans="1:29" s="34" customFormat="1">
      <c r="A169" s="43"/>
      <c r="B169" s="44"/>
      <c r="C169" s="43"/>
      <c r="D169" s="45"/>
      <c r="E169" s="46"/>
      <c r="F169" s="43"/>
      <c r="G169" s="43"/>
      <c r="H169" s="43"/>
      <c r="I169" s="47"/>
      <c r="J169" s="47"/>
      <c r="K169" s="13">
        <v>151.04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v>0</v>
      </c>
      <c r="V169" s="48">
        <v>0</v>
      </c>
      <c r="W169" s="48"/>
      <c r="X169" s="48">
        <v>0</v>
      </c>
      <c r="Y169" s="48">
        <v>0</v>
      </c>
      <c r="Z169" s="48">
        <v>0</v>
      </c>
      <c r="AA169" s="48"/>
      <c r="AB169" s="48">
        <v>0</v>
      </c>
      <c r="AC169" s="33"/>
    </row>
    <row r="170" spans="1:29" s="34" customFormat="1">
      <c r="A170" s="43"/>
      <c r="B170" s="44"/>
      <c r="C170" s="43"/>
      <c r="D170" s="45"/>
      <c r="E170" s="46"/>
      <c r="F170" s="43"/>
      <c r="G170" s="43"/>
      <c r="H170" s="43"/>
      <c r="I170" s="47"/>
      <c r="J170" s="47"/>
      <c r="K170" s="13">
        <v>151.04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/>
      <c r="X170" s="48">
        <v>0</v>
      </c>
      <c r="Y170" s="48">
        <v>0</v>
      </c>
      <c r="Z170" s="48">
        <v>0</v>
      </c>
      <c r="AA170" s="48"/>
      <c r="AB170" s="48">
        <v>0</v>
      </c>
      <c r="AC170" s="33"/>
    </row>
    <row r="171" spans="1:29" s="34" customFormat="1">
      <c r="A171" s="43"/>
      <c r="B171" s="44"/>
      <c r="C171" s="43"/>
      <c r="D171" s="45"/>
      <c r="E171" s="46"/>
      <c r="F171" s="43"/>
      <c r="G171" s="43"/>
      <c r="H171" s="43"/>
      <c r="I171" s="47"/>
      <c r="J171" s="47"/>
      <c r="K171" s="13">
        <v>151.04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48">
        <v>0</v>
      </c>
      <c r="V171" s="48">
        <v>0</v>
      </c>
      <c r="W171" s="48"/>
      <c r="X171" s="48">
        <v>0</v>
      </c>
      <c r="Y171" s="48">
        <v>0</v>
      </c>
      <c r="Z171" s="48">
        <v>0</v>
      </c>
      <c r="AA171" s="48"/>
      <c r="AB171" s="48">
        <v>0</v>
      </c>
      <c r="AC171" s="33"/>
    </row>
    <row r="172" spans="1:29" s="34" customFormat="1">
      <c r="A172" s="43"/>
      <c r="B172" s="44"/>
      <c r="C172" s="43"/>
      <c r="D172" s="45"/>
      <c r="E172" s="46"/>
      <c r="F172" s="43"/>
      <c r="G172" s="43"/>
      <c r="H172" s="43"/>
      <c r="I172" s="47"/>
      <c r="J172" s="47"/>
      <c r="K172" s="13">
        <v>151.04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/>
      <c r="X172" s="48">
        <v>0</v>
      </c>
      <c r="Y172" s="48">
        <v>0</v>
      </c>
      <c r="Z172" s="48">
        <v>0</v>
      </c>
      <c r="AA172" s="48"/>
      <c r="AB172" s="48">
        <v>0</v>
      </c>
      <c r="AC172" s="33"/>
    </row>
    <row r="173" spans="1:29" s="34" customFormat="1">
      <c r="A173" s="43"/>
      <c r="B173" s="44"/>
      <c r="C173" s="43"/>
      <c r="D173" s="45"/>
      <c r="E173" s="46"/>
      <c r="F173" s="43"/>
      <c r="G173" s="43"/>
      <c r="H173" s="43"/>
      <c r="I173" s="47"/>
      <c r="J173" s="47"/>
      <c r="K173" s="13">
        <v>151.04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48">
        <v>0</v>
      </c>
      <c r="V173" s="48">
        <v>0</v>
      </c>
      <c r="W173" s="48"/>
      <c r="X173" s="48">
        <v>0</v>
      </c>
      <c r="Y173" s="48">
        <v>0</v>
      </c>
      <c r="Z173" s="48">
        <v>0</v>
      </c>
      <c r="AA173" s="48"/>
      <c r="AB173" s="48">
        <v>0</v>
      </c>
      <c r="AC173" s="33"/>
    </row>
    <row r="174" spans="1:29" s="34" customFormat="1">
      <c r="A174" s="43"/>
      <c r="B174" s="44"/>
      <c r="C174" s="43"/>
      <c r="D174" s="45"/>
      <c r="E174" s="50"/>
      <c r="F174" s="43"/>
      <c r="G174" s="43"/>
      <c r="H174" s="43"/>
      <c r="I174" s="47"/>
      <c r="J174" s="47"/>
      <c r="K174" s="13">
        <v>151.04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/>
      <c r="X174" s="48">
        <v>0</v>
      </c>
      <c r="Y174" s="48">
        <v>0</v>
      </c>
      <c r="Z174" s="48">
        <v>0</v>
      </c>
      <c r="AA174" s="48"/>
      <c r="AB174" s="48">
        <v>0</v>
      </c>
      <c r="AC174" s="33"/>
    </row>
    <row r="175" spans="1:29" s="34" customFormat="1">
      <c r="A175" s="43"/>
      <c r="B175" s="44"/>
      <c r="C175" s="43"/>
      <c r="D175" s="45"/>
      <c r="E175" s="46"/>
      <c r="F175" s="43"/>
      <c r="G175" s="43"/>
      <c r="H175" s="43"/>
      <c r="I175" s="47"/>
      <c r="J175" s="47"/>
      <c r="K175" s="13">
        <v>151.04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48">
        <v>0</v>
      </c>
      <c r="V175" s="48">
        <v>0</v>
      </c>
      <c r="W175" s="48"/>
      <c r="X175" s="48">
        <v>0</v>
      </c>
      <c r="Y175" s="48">
        <v>0</v>
      </c>
      <c r="Z175" s="48">
        <v>0</v>
      </c>
      <c r="AA175" s="48"/>
      <c r="AB175" s="48">
        <v>0</v>
      </c>
      <c r="AC175" s="33"/>
    </row>
    <row r="176" spans="1:29" s="34" customFormat="1">
      <c r="A176" s="43"/>
      <c r="B176" s="44"/>
      <c r="C176" s="43"/>
      <c r="D176" s="45"/>
      <c r="E176" s="46"/>
      <c r="F176" s="43"/>
      <c r="G176" s="43"/>
      <c r="H176" s="43"/>
      <c r="I176" s="47"/>
      <c r="J176" s="47"/>
      <c r="K176" s="13">
        <v>151.04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48">
        <v>0</v>
      </c>
      <c r="V176" s="48">
        <v>0</v>
      </c>
      <c r="W176" s="48"/>
      <c r="X176" s="48">
        <v>0</v>
      </c>
      <c r="Y176" s="48">
        <v>0</v>
      </c>
      <c r="Z176" s="48">
        <v>0</v>
      </c>
      <c r="AA176" s="48"/>
      <c r="AB176" s="48">
        <v>0</v>
      </c>
      <c r="AC176" s="33"/>
    </row>
    <row r="177" spans="1:29" s="34" customFormat="1">
      <c r="A177" s="43"/>
      <c r="B177" s="44"/>
      <c r="C177" s="43"/>
      <c r="D177" s="45"/>
      <c r="E177" s="46"/>
      <c r="F177" s="43"/>
      <c r="G177" s="43"/>
      <c r="H177" s="43"/>
      <c r="I177" s="47"/>
      <c r="J177" s="47"/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8">
        <v>0</v>
      </c>
      <c r="W177" s="48"/>
      <c r="X177" s="48">
        <v>0</v>
      </c>
      <c r="Y177" s="48">
        <v>0</v>
      </c>
      <c r="Z177" s="48">
        <v>0</v>
      </c>
      <c r="AA177" s="48"/>
      <c r="AB177" s="48">
        <v>0</v>
      </c>
      <c r="AC177" s="33"/>
    </row>
    <row r="178" spans="1:29" s="34" customFormat="1">
      <c r="A178" s="43"/>
      <c r="B178" s="44"/>
      <c r="C178" s="43"/>
      <c r="D178" s="45"/>
      <c r="E178" s="46"/>
      <c r="F178" s="43"/>
      <c r="G178" s="43"/>
      <c r="H178" s="43"/>
      <c r="I178" s="47"/>
      <c r="J178" s="47"/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  <c r="U178" s="48">
        <v>0</v>
      </c>
      <c r="V178" s="48">
        <v>0</v>
      </c>
      <c r="W178" s="48"/>
      <c r="X178" s="48">
        <v>0</v>
      </c>
      <c r="Y178" s="48">
        <v>0</v>
      </c>
      <c r="Z178" s="48">
        <v>0</v>
      </c>
      <c r="AA178" s="48"/>
      <c r="AB178" s="48">
        <v>0</v>
      </c>
      <c r="AC178" s="33"/>
    </row>
    <row r="179" spans="1:29" s="34" customFormat="1">
      <c r="A179" s="43"/>
      <c r="B179" s="44"/>
      <c r="C179" s="43"/>
      <c r="D179" s="45"/>
      <c r="E179" s="51"/>
      <c r="F179" s="43"/>
      <c r="G179" s="43"/>
      <c r="H179" s="43"/>
      <c r="I179" s="47"/>
      <c r="J179" s="47"/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  <c r="U179" s="48">
        <v>0</v>
      </c>
      <c r="V179" s="48">
        <v>0</v>
      </c>
      <c r="W179" s="48"/>
      <c r="X179" s="48">
        <v>0</v>
      </c>
      <c r="Y179" s="48">
        <v>0</v>
      </c>
      <c r="Z179" s="48">
        <v>0</v>
      </c>
      <c r="AA179" s="48"/>
      <c r="AB179" s="48">
        <v>0</v>
      </c>
      <c r="AC179" s="33"/>
    </row>
    <row r="180" spans="1:29" s="34" customFormat="1">
      <c r="A180" s="43"/>
      <c r="B180" s="44"/>
      <c r="C180" s="43"/>
      <c r="D180" s="45"/>
      <c r="E180" s="49"/>
      <c r="F180" s="43"/>
      <c r="G180" s="43"/>
      <c r="H180" s="43"/>
      <c r="I180" s="47"/>
      <c r="J180" s="47"/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/>
      <c r="X180" s="48">
        <v>0</v>
      </c>
      <c r="Y180" s="48">
        <v>0</v>
      </c>
      <c r="Z180" s="48">
        <v>0</v>
      </c>
      <c r="AA180" s="48"/>
      <c r="AB180" s="48">
        <v>0</v>
      </c>
      <c r="AC180" s="33"/>
    </row>
    <row r="181" spans="1:29" s="34" customFormat="1">
      <c r="A181" s="43"/>
      <c r="B181" s="44"/>
      <c r="C181" s="43"/>
      <c r="D181" s="45"/>
      <c r="E181" s="46"/>
      <c r="F181" s="43"/>
      <c r="G181" s="43"/>
      <c r="H181" s="43"/>
      <c r="I181" s="47"/>
      <c r="J181" s="47"/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48">
        <v>0</v>
      </c>
      <c r="V181" s="48">
        <v>0</v>
      </c>
      <c r="W181" s="48"/>
      <c r="X181" s="48">
        <v>0</v>
      </c>
      <c r="Y181" s="48">
        <v>0</v>
      </c>
      <c r="Z181" s="48">
        <v>0</v>
      </c>
      <c r="AA181" s="48"/>
      <c r="AB181" s="48">
        <v>0</v>
      </c>
      <c r="AC181" s="33"/>
    </row>
    <row r="182" spans="1:29" s="34" customFormat="1">
      <c r="A182" s="43"/>
      <c r="B182" s="44"/>
      <c r="C182" s="43"/>
      <c r="D182" s="45"/>
      <c r="E182" s="50"/>
      <c r="F182" s="43"/>
      <c r="G182" s="43"/>
      <c r="H182" s="43"/>
      <c r="I182" s="47"/>
      <c r="J182" s="47"/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v>0</v>
      </c>
      <c r="V182" s="48">
        <v>0</v>
      </c>
      <c r="W182" s="48"/>
      <c r="X182" s="48">
        <v>0</v>
      </c>
      <c r="Y182" s="48">
        <v>0</v>
      </c>
      <c r="Z182" s="48">
        <v>0</v>
      </c>
      <c r="AA182" s="48"/>
      <c r="AB182" s="48">
        <v>0</v>
      </c>
      <c r="AC182" s="33"/>
    </row>
    <row r="183" spans="1:29" s="34" customFormat="1">
      <c r="A183" s="43"/>
      <c r="B183" s="44"/>
      <c r="C183" s="43"/>
      <c r="D183" s="45"/>
      <c r="E183" s="46"/>
      <c r="F183" s="43"/>
      <c r="G183" s="43"/>
      <c r="H183" s="43"/>
      <c r="I183" s="47"/>
      <c r="J183" s="47"/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48">
        <v>0</v>
      </c>
      <c r="V183" s="48">
        <v>0</v>
      </c>
      <c r="W183" s="48"/>
      <c r="X183" s="48">
        <v>0</v>
      </c>
      <c r="Y183" s="48">
        <v>0</v>
      </c>
      <c r="Z183" s="48">
        <v>0</v>
      </c>
      <c r="AA183" s="48"/>
      <c r="AB183" s="48">
        <v>0</v>
      </c>
      <c r="AC183" s="33"/>
    </row>
    <row r="184" spans="1:29" s="34" customFormat="1">
      <c r="A184" s="43"/>
      <c r="B184" s="44"/>
      <c r="C184" s="43"/>
      <c r="D184" s="45"/>
      <c r="E184" s="46"/>
      <c r="F184" s="43"/>
      <c r="G184" s="43"/>
      <c r="H184" s="43"/>
      <c r="I184" s="47"/>
      <c r="J184" s="47"/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v>0</v>
      </c>
      <c r="V184" s="48">
        <v>0</v>
      </c>
      <c r="W184" s="48"/>
      <c r="X184" s="48">
        <v>0</v>
      </c>
      <c r="Y184" s="48">
        <v>0</v>
      </c>
      <c r="Z184" s="48">
        <v>0</v>
      </c>
      <c r="AA184" s="48"/>
      <c r="AB184" s="48">
        <v>0</v>
      </c>
      <c r="AC184" s="33"/>
    </row>
    <row r="185" spans="1:29" s="34" customFormat="1">
      <c r="A185" s="43"/>
      <c r="B185" s="44"/>
      <c r="C185" s="43"/>
      <c r="D185" s="45"/>
      <c r="E185" s="46"/>
      <c r="F185" s="43"/>
      <c r="G185" s="43"/>
      <c r="H185" s="43"/>
      <c r="I185" s="47"/>
      <c r="J185" s="47"/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  <c r="U185" s="48">
        <v>0</v>
      </c>
      <c r="V185" s="48">
        <v>0</v>
      </c>
      <c r="W185" s="48"/>
      <c r="X185" s="48">
        <v>0</v>
      </c>
      <c r="Y185" s="48">
        <v>0</v>
      </c>
      <c r="Z185" s="48">
        <v>0</v>
      </c>
      <c r="AA185" s="48"/>
      <c r="AB185" s="48">
        <v>0</v>
      </c>
      <c r="AC185" s="33"/>
    </row>
    <row r="186" spans="1:29" s="34" customFormat="1">
      <c r="A186" s="43"/>
      <c r="B186" s="44"/>
      <c r="C186" s="43"/>
      <c r="D186" s="45"/>
      <c r="E186" s="46"/>
      <c r="F186" s="43"/>
      <c r="G186" s="43"/>
      <c r="H186" s="43"/>
      <c r="I186" s="47"/>
      <c r="J186" s="47"/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48">
        <v>0</v>
      </c>
      <c r="V186" s="48">
        <v>0</v>
      </c>
      <c r="W186" s="48"/>
      <c r="X186" s="48">
        <v>0</v>
      </c>
      <c r="Y186" s="48">
        <v>0</v>
      </c>
      <c r="Z186" s="48">
        <v>0</v>
      </c>
      <c r="AA186" s="48"/>
      <c r="AB186" s="48">
        <v>0</v>
      </c>
      <c r="AC186" s="33"/>
    </row>
    <row r="187" spans="1:29" s="34" customFormat="1">
      <c r="A187" s="43"/>
      <c r="B187" s="44"/>
      <c r="C187" s="43"/>
      <c r="D187" s="45"/>
      <c r="E187" s="46"/>
      <c r="F187" s="43"/>
      <c r="G187" s="43"/>
      <c r="H187" s="43"/>
      <c r="I187" s="47"/>
      <c r="J187" s="47"/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48">
        <v>0</v>
      </c>
      <c r="V187" s="48">
        <v>0</v>
      </c>
      <c r="W187" s="48"/>
      <c r="X187" s="48">
        <v>0</v>
      </c>
      <c r="Y187" s="48">
        <v>0</v>
      </c>
      <c r="Z187" s="48">
        <v>0</v>
      </c>
      <c r="AA187" s="48"/>
      <c r="AB187" s="48">
        <v>0</v>
      </c>
      <c r="AC187" s="33"/>
    </row>
    <row r="188" spans="1:29" s="34" customFormat="1">
      <c r="A188" s="43"/>
      <c r="B188" s="44"/>
      <c r="C188" s="43"/>
      <c r="D188" s="45"/>
      <c r="E188" s="49"/>
      <c r="F188" s="43"/>
      <c r="G188" s="43"/>
      <c r="H188" s="43"/>
      <c r="I188" s="47"/>
      <c r="J188" s="47"/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48">
        <v>0</v>
      </c>
      <c r="V188" s="48">
        <v>0</v>
      </c>
      <c r="W188" s="48"/>
      <c r="X188" s="48">
        <v>0</v>
      </c>
      <c r="Y188" s="48">
        <v>0</v>
      </c>
      <c r="Z188" s="48">
        <v>0</v>
      </c>
      <c r="AA188" s="48"/>
      <c r="AB188" s="48">
        <v>0</v>
      </c>
      <c r="AC188" s="33"/>
    </row>
    <row r="189" spans="1:29" s="34" customFormat="1">
      <c r="A189" s="43"/>
      <c r="B189" s="44"/>
      <c r="C189" s="43"/>
      <c r="D189" s="45"/>
      <c r="E189" s="46"/>
      <c r="F189" s="43"/>
      <c r="G189" s="43"/>
      <c r="H189" s="43"/>
      <c r="I189" s="47"/>
      <c r="J189" s="47"/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48">
        <v>0</v>
      </c>
      <c r="V189" s="48">
        <v>0</v>
      </c>
      <c r="W189" s="48"/>
      <c r="X189" s="48">
        <v>0</v>
      </c>
      <c r="Y189" s="48">
        <v>0</v>
      </c>
      <c r="Z189" s="48">
        <v>0</v>
      </c>
      <c r="AA189" s="48"/>
      <c r="AB189" s="48">
        <v>0</v>
      </c>
      <c r="AC189" s="33"/>
    </row>
    <row r="190" spans="1:29" s="34" customFormat="1">
      <c r="A190" s="43"/>
      <c r="B190" s="44"/>
      <c r="C190" s="43"/>
      <c r="D190" s="45"/>
      <c r="E190" s="46"/>
      <c r="F190" s="43"/>
      <c r="G190" s="43"/>
      <c r="H190" s="43"/>
      <c r="I190" s="47"/>
      <c r="J190" s="47"/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48">
        <v>0</v>
      </c>
      <c r="V190" s="48">
        <v>0</v>
      </c>
      <c r="W190" s="48"/>
      <c r="X190" s="48">
        <v>0</v>
      </c>
      <c r="Y190" s="48">
        <v>0</v>
      </c>
      <c r="Z190" s="48">
        <v>0</v>
      </c>
      <c r="AA190" s="48"/>
      <c r="AB190" s="48">
        <v>0</v>
      </c>
      <c r="AC190" s="33"/>
    </row>
    <row r="191" spans="1:29" s="34" customFormat="1">
      <c r="A191" s="43"/>
      <c r="B191" s="44"/>
      <c r="C191" s="43"/>
      <c r="D191" s="45"/>
      <c r="E191" s="46"/>
      <c r="F191" s="43"/>
      <c r="G191" s="43"/>
      <c r="H191" s="43"/>
      <c r="I191" s="47"/>
      <c r="J191" s="47"/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48">
        <v>0</v>
      </c>
      <c r="V191" s="48">
        <v>0</v>
      </c>
      <c r="W191" s="48"/>
      <c r="X191" s="48">
        <v>0</v>
      </c>
      <c r="Y191" s="48">
        <v>0</v>
      </c>
      <c r="Z191" s="48">
        <v>0</v>
      </c>
      <c r="AA191" s="48"/>
      <c r="AB191" s="48">
        <v>0</v>
      </c>
      <c r="AC191" s="33"/>
    </row>
    <row r="192" spans="1:29" s="34" customFormat="1">
      <c r="A192" s="43"/>
      <c r="B192" s="44"/>
      <c r="C192" s="43"/>
      <c r="D192" s="45"/>
      <c r="E192" s="46"/>
      <c r="F192" s="43"/>
      <c r="G192" s="43"/>
      <c r="H192" s="43"/>
      <c r="I192" s="47"/>
      <c r="J192" s="47"/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48">
        <v>0</v>
      </c>
      <c r="V192" s="48">
        <v>0</v>
      </c>
      <c r="W192" s="48"/>
      <c r="X192" s="48">
        <v>0</v>
      </c>
      <c r="Y192" s="48">
        <v>0</v>
      </c>
      <c r="Z192" s="48">
        <v>0</v>
      </c>
      <c r="AA192" s="48"/>
      <c r="AB192" s="48">
        <v>0</v>
      </c>
      <c r="AC192" s="33"/>
    </row>
    <row r="193" spans="1:29" s="34" customFormat="1">
      <c r="A193" s="43"/>
      <c r="B193" s="44"/>
      <c r="C193" s="43"/>
      <c r="D193" s="45"/>
      <c r="E193" s="46"/>
      <c r="F193" s="43"/>
      <c r="G193" s="43"/>
      <c r="H193" s="43"/>
      <c r="I193" s="47"/>
      <c r="J193" s="47"/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/>
      <c r="X193" s="48">
        <v>0</v>
      </c>
      <c r="Y193" s="48">
        <v>0</v>
      </c>
      <c r="Z193" s="48">
        <v>0</v>
      </c>
      <c r="AA193" s="48"/>
      <c r="AB193" s="48">
        <v>0</v>
      </c>
      <c r="AC193" s="33"/>
    </row>
    <row r="194" spans="1:29" s="34" customFormat="1">
      <c r="A194" s="43"/>
      <c r="B194" s="44"/>
      <c r="C194" s="43"/>
      <c r="D194" s="45"/>
      <c r="E194" s="46"/>
      <c r="F194" s="43"/>
      <c r="G194" s="43"/>
      <c r="H194" s="43"/>
      <c r="I194" s="47"/>
      <c r="J194" s="47"/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48">
        <v>0</v>
      </c>
      <c r="V194" s="48">
        <v>0</v>
      </c>
      <c r="W194" s="48"/>
      <c r="X194" s="48">
        <v>0</v>
      </c>
      <c r="Y194" s="48">
        <v>0</v>
      </c>
      <c r="Z194" s="48">
        <v>0</v>
      </c>
      <c r="AA194" s="48"/>
      <c r="AB194" s="48">
        <v>0</v>
      </c>
      <c r="AC194" s="33"/>
    </row>
    <row r="195" spans="1:29" ht="15">
      <c r="A195" s="52"/>
      <c r="B195" s="52"/>
      <c r="C195" s="52"/>
      <c r="D195" s="52"/>
      <c r="E195" s="52"/>
      <c r="F195" s="52"/>
      <c r="G195" s="52"/>
      <c r="H195" s="52"/>
      <c r="I195" s="53"/>
      <c r="J195" s="53"/>
      <c r="K195" s="52"/>
      <c r="L195" s="53"/>
      <c r="M195" s="52"/>
      <c r="N195" s="53"/>
      <c r="O195" s="52"/>
      <c r="P195" s="52"/>
      <c r="Q195" s="53"/>
      <c r="R195" s="53"/>
      <c r="S195" s="52"/>
      <c r="T195" s="53"/>
      <c r="U195" s="52"/>
      <c r="V195" s="53"/>
      <c r="W195" s="53"/>
      <c r="X195" s="52"/>
      <c r="Y195" s="52"/>
      <c r="Z195" s="52"/>
      <c r="AA195" s="52"/>
      <c r="AB195" s="52"/>
    </row>
    <row r="216" spans="1:28" ht="15">
      <c r="A216" s="52"/>
      <c r="B216" s="52"/>
      <c r="C216" s="52"/>
      <c r="D216" s="52"/>
      <c r="E216" s="52"/>
      <c r="F216" s="52"/>
      <c r="G216" s="52"/>
      <c r="H216" s="52"/>
      <c r="I216" s="53"/>
      <c r="J216" s="53"/>
      <c r="K216" s="52"/>
      <c r="L216" s="53"/>
      <c r="M216" s="52"/>
      <c r="N216" s="53"/>
      <c r="O216" s="52"/>
      <c r="P216" s="52"/>
      <c r="Q216" s="53"/>
      <c r="R216" s="53"/>
      <c r="S216" s="52"/>
      <c r="T216" s="53"/>
      <c r="U216" s="52"/>
      <c r="V216" s="53"/>
      <c r="W216" s="53"/>
      <c r="X216" s="52"/>
      <c r="Y216" s="52"/>
      <c r="Z216" s="52"/>
      <c r="AA216" s="52"/>
      <c r="AB216" s="52"/>
    </row>
    <row r="225" spans="9:28"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</row>
    <row r="226" spans="9:28"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</row>
    <row r="227" spans="9:28"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</row>
    <row r="228" spans="9:28"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</row>
    <row r="229" spans="9:28"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</row>
    <row r="230" spans="9:28"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</row>
    <row r="231" spans="9:28"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</row>
    <row r="232" spans="9:28"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</row>
    <row r="233" spans="9:28"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</row>
    <row r="234" spans="9:28"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</row>
    <row r="235" spans="9:28"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</row>
    <row r="236" spans="9:28"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</row>
    <row r="237" spans="9:28"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</row>
    <row r="238" spans="9:28"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</row>
    <row r="239" spans="9:28"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</row>
    <row r="240" spans="9:28"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</row>
    <row r="241" spans="9:28"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</row>
    <row r="242" spans="9:28"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</row>
    <row r="243" spans="9:28"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</row>
    <row r="244" spans="9:28"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</row>
    <row r="245" spans="9:28"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</row>
    <row r="246" spans="9:28"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</row>
    <row r="247" spans="9:28"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</row>
    <row r="248" spans="9:28"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</row>
    <row r="249" spans="9:28"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</row>
    <row r="250" spans="9:28"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</row>
    <row r="251" spans="9:28"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</row>
    <row r="252" spans="9:28"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</row>
    <row r="253" spans="9:28"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</row>
    <row r="254" spans="9:28"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</row>
    <row r="255" spans="9:28"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</row>
    <row r="256" spans="9:28"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</row>
    <row r="257" spans="9:28"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</row>
    <row r="258" spans="9:28"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</row>
    <row r="259" spans="9:28"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</row>
    <row r="260" spans="9:28"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</row>
    <row r="261" spans="9:28"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</row>
    <row r="262" spans="9:28"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</row>
    <row r="263" spans="9:28"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</row>
    <row r="264" spans="9:28"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</row>
    <row r="265" spans="9:28"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</row>
    <row r="266" spans="9:28"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</row>
    <row r="267" spans="9:28"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</row>
    <row r="268" spans="9:28"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</row>
    <row r="269" spans="9:28"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</row>
    <row r="270" spans="9:28"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</row>
    <row r="271" spans="9:28"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</row>
    <row r="272" spans="9:28"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</row>
    <row r="273" spans="9:28"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</row>
    <row r="274" spans="9:28"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</row>
    <row r="275" spans="9:28"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</row>
    <row r="276" spans="9:28"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</row>
    <row r="277" spans="9:28"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</row>
    <row r="278" spans="9:28"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</row>
    <row r="279" spans="9:28"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</row>
    <row r="280" spans="9:28"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</row>
    <row r="281" spans="9:28"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</row>
    <row r="282" spans="9:28"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</row>
    <row r="283" spans="9:28"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</row>
    <row r="284" spans="9:28"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</row>
    <row r="285" spans="9:28"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</row>
    <row r="286" spans="9:28"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</row>
    <row r="287" spans="9:28"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</row>
    <row r="288" spans="9:28"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</row>
    <row r="289" spans="9:28"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</row>
    <row r="290" spans="9:28"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</row>
    <row r="291" spans="9:28"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</row>
    <row r="292" spans="9:28"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</row>
    <row r="293" spans="9:28"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</row>
    <row r="294" spans="9:28"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</row>
    <row r="295" spans="9:28"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</row>
    <row r="296" spans="9:28"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</row>
    <row r="297" spans="9:28"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</row>
    <row r="298" spans="9:28"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</row>
    <row r="299" spans="9:28"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</row>
    <row r="300" spans="9:28"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</row>
    <row r="301" spans="9:28"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</row>
    <row r="302" spans="9:28"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</row>
    <row r="303" spans="9:28"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</row>
    <row r="304" spans="9:28"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</row>
    <row r="305" spans="9:28"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</row>
    <row r="306" spans="9:28"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</row>
    <row r="307" spans="9:28"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</row>
    <row r="308" spans="9:28"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</row>
    <row r="309" spans="9:28"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</row>
    <row r="310" spans="9:28"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</row>
    <row r="311" spans="9:28"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</row>
    <row r="312" spans="9:28"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</row>
    <row r="313" spans="9:28"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</row>
    <row r="314" spans="9:28"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</row>
    <row r="315" spans="9:28"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</row>
    <row r="316" spans="9:28"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</row>
    <row r="317" spans="9:28"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</row>
    <row r="318" spans="9:28"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</row>
    <row r="319" spans="9:28"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</row>
    <row r="320" spans="9:28"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</row>
    <row r="321" spans="9:28"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</row>
    <row r="322" spans="9:28"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</row>
    <row r="323" spans="9:28"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</row>
    <row r="324" spans="9:28"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</row>
    <row r="325" spans="9:28"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</row>
    <row r="326" spans="9:28"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</row>
    <row r="327" spans="9:28"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</row>
    <row r="328" spans="9:28"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</row>
    <row r="329" spans="9:28"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</row>
    <row r="330" spans="9:28"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</row>
    <row r="331" spans="9:28"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</row>
    <row r="332" spans="9:28"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</row>
    <row r="333" spans="9:28"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</row>
    <row r="334" spans="9:28"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</row>
    <row r="335" spans="9:28"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</row>
    <row r="336" spans="9:28"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</row>
    <row r="337" spans="9:28"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</row>
    <row r="338" spans="9:28"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</row>
    <row r="339" spans="9:28"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</row>
    <row r="340" spans="9:28"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</row>
    <row r="341" spans="9:28"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</row>
    <row r="342" spans="9:28"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</row>
    <row r="343" spans="9:28"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</row>
    <row r="344" spans="9:28"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</row>
    <row r="345" spans="9:28"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</row>
    <row r="346" spans="9:28"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</row>
    <row r="347" spans="9:28"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</row>
    <row r="348" spans="9:28"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</row>
    <row r="349" spans="9:28"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</row>
    <row r="350" spans="9:28"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</row>
    <row r="351" spans="9:28"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</row>
    <row r="352" spans="9:28"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</row>
    <row r="353" spans="9:28"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</row>
    <row r="354" spans="9:28"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</row>
    <row r="355" spans="9:28"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</row>
    <row r="356" spans="9:28"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</row>
    <row r="357" spans="9:28"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</row>
    <row r="358" spans="9:28"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</row>
    <row r="359" spans="9:28"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</row>
    <row r="360" spans="9:28"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</row>
    <row r="361" spans="9:28"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</row>
    <row r="362" spans="9:28"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</row>
    <row r="363" spans="9:28"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</row>
    <row r="364" spans="9:28"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</row>
    <row r="365" spans="9:28"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</row>
    <row r="366" spans="9:28"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</row>
    <row r="367" spans="9:28"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</row>
    <row r="368" spans="9:28"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</row>
    <row r="369" spans="9:28"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</row>
    <row r="370" spans="9:28"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</row>
    <row r="371" spans="9:28"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</row>
    <row r="372" spans="9:28"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</row>
    <row r="373" spans="9:28"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</row>
    <row r="374" spans="9:28"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</row>
    <row r="375" spans="9:28"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</row>
    <row r="376" spans="9:28"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</row>
    <row r="377" spans="9:28"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</row>
    <row r="378" spans="9:28"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</row>
    <row r="379" spans="9:28"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</row>
    <row r="380" spans="9:28"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</row>
    <row r="381" spans="9:28"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</row>
    <row r="382" spans="9:28"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</row>
    <row r="383" spans="9:28"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</row>
    <row r="384" spans="9:28"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</row>
    <row r="385" spans="9:28"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</row>
    <row r="386" spans="9:28"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</row>
    <row r="387" spans="9:28"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</row>
    <row r="388" spans="9:28"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</row>
    <row r="389" spans="9:28"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</row>
    <row r="390" spans="9:28"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</row>
    <row r="391" spans="9:28"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</row>
    <row r="392" spans="9:28"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</row>
    <row r="393" spans="9:28"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</row>
    <row r="394" spans="9:28"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</row>
    <row r="395" spans="9:28"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</row>
    <row r="396" spans="9:28"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</row>
    <row r="397" spans="9:28"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</row>
    <row r="398" spans="9:28"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</row>
    <row r="399" spans="9:28"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</row>
    <row r="400" spans="9:28"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</row>
    <row r="401" spans="9:28"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</row>
    <row r="402" spans="9:28"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</row>
    <row r="403" spans="9:28"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</row>
    <row r="404" spans="9:28"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</row>
    <row r="405" spans="9:28"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</row>
    <row r="406" spans="9:28"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</row>
    <row r="407" spans="9:28"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</row>
    <row r="408" spans="9:28"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</row>
    <row r="409" spans="9:28"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</row>
    <row r="410" spans="9:28"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</row>
    <row r="411" spans="9:28"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</row>
    <row r="412" spans="9:28"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</row>
    <row r="413" spans="9:28"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</row>
    <row r="414" spans="9:28"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</row>
    <row r="415" spans="9:28"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</row>
    <row r="416" spans="9:28"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</row>
    <row r="417" spans="9:28"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</row>
    <row r="418" spans="9:28"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</row>
    <row r="419" spans="9:28"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</row>
    <row r="420" spans="9:28"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</row>
    <row r="421" spans="9:28"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</row>
    <row r="422" spans="9:28"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</row>
    <row r="423" spans="9:28"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</row>
    <row r="424" spans="9:28"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</row>
    <row r="425" spans="9:28"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</row>
    <row r="426" spans="9:28"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</row>
    <row r="427" spans="9:28"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</row>
    <row r="428" spans="9:28"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</row>
    <row r="429" spans="9:28"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</row>
    <row r="430" spans="9:28"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</row>
    <row r="431" spans="9:28"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</row>
    <row r="432" spans="9:28"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</row>
    <row r="433" spans="9:28"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</row>
    <row r="434" spans="9:28"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</row>
    <row r="435" spans="9:28"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</row>
    <row r="436" spans="9:28"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</row>
    <row r="437" spans="9:28"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</row>
    <row r="438" spans="9:28"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</row>
    <row r="439" spans="9:28"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</row>
    <row r="440" spans="9:28"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</row>
    <row r="441" spans="9:28"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</row>
    <row r="442" spans="9:28"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</row>
    <row r="443" spans="9:28"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</row>
    <row r="444" spans="9:28"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</row>
    <row r="445" spans="9:28"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</row>
    <row r="446" spans="9:28"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</row>
    <row r="447" spans="9:28"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</row>
    <row r="448" spans="9:28"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</row>
    <row r="449" spans="9:28"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</row>
    <row r="450" spans="9:28"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</row>
    <row r="451" spans="9:28"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</row>
    <row r="452" spans="9:28"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</row>
    <row r="453" spans="9:28"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</row>
    <row r="454" spans="9:28"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</row>
    <row r="455" spans="9:28"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</row>
    <row r="456" spans="9:28"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</row>
    <row r="457" spans="9:28"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</row>
    <row r="458" spans="9:28"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</row>
    <row r="459" spans="9:28"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</row>
    <row r="460" spans="9:28"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</row>
    <row r="461" spans="9:28"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</row>
    <row r="462" spans="9:28"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</row>
    <row r="463" spans="9:28"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</row>
    <row r="464" spans="9:28"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</row>
    <row r="465" spans="9:28"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</row>
    <row r="466" spans="9:28"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</row>
    <row r="467" spans="9:28"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</row>
    <row r="468" spans="9:28"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</row>
    <row r="469" spans="9:28"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</row>
    <row r="470" spans="9:28"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</row>
    <row r="471" spans="9:28"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</row>
    <row r="472" spans="9:28"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</row>
    <row r="473" spans="9:28"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</row>
    <row r="474" spans="9:28"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</row>
    <row r="475" spans="9:28"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</row>
    <row r="476" spans="9:28"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</row>
    <row r="477" spans="9:28"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</row>
    <row r="478" spans="9:28"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</row>
    <row r="479" spans="9:28"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</row>
    <row r="480" spans="9:28"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</row>
    <row r="481" spans="9:28"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</row>
    <row r="482" spans="9:28"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</row>
    <row r="483" spans="9:28"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</row>
    <row r="484" spans="9:28"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</row>
    <row r="485" spans="9:28"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</row>
    <row r="486" spans="9:28"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</row>
    <row r="487" spans="9:28"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</row>
    <row r="488" spans="9:28"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</row>
    <row r="489" spans="9:28"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</row>
    <row r="490" spans="9:28"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</row>
    <row r="491" spans="9:28"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</row>
    <row r="492" spans="9:28"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</row>
    <row r="493" spans="9:28"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</row>
    <row r="494" spans="9:28"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</row>
    <row r="495" spans="9:28"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</row>
    <row r="496" spans="9:28"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</row>
    <row r="497" spans="9:28"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</row>
    <row r="498" spans="9:28"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</row>
    <row r="499" spans="9:28"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</row>
    <row r="500" spans="9:28"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</row>
    <row r="501" spans="9:28"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</row>
    <row r="502" spans="9:28"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</row>
    <row r="503" spans="9:28"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</row>
    <row r="504" spans="9:28"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</row>
    <row r="505" spans="9:28"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</row>
    <row r="506" spans="9:28"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</row>
    <row r="507" spans="9:28"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</row>
    <row r="508" spans="9:28"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</row>
    <row r="509" spans="9:28"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</row>
    <row r="510" spans="9:28"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</row>
    <row r="511" spans="9:28"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</row>
    <row r="512" spans="9:28"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</row>
    <row r="513" spans="9:28"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</row>
    <row r="514" spans="9:28"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</row>
    <row r="515" spans="9:28"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</row>
    <row r="516" spans="9:28"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</row>
    <row r="517" spans="9:28"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</row>
    <row r="518" spans="9:28"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</row>
    <row r="519" spans="9:28"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</row>
    <row r="520" spans="9:28"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</row>
    <row r="521" spans="9:28"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</row>
    <row r="522" spans="9:28"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</row>
    <row r="523" spans="9:28"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</row>
    <row r="524" spans="9:28"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</row>
    <row r="525" spans="9:28"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</row>
    <row r="526" spans="9:28"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</row>
    <row r="527" spans="9:28"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</row>
    <row r="528" spans="9:28"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</row>
    <row r="529" spans="9:28"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</row>
    <row r="530" spans="9:28"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</row>
    <row r="531" spans="9:28"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</row>
    <row r="532" spans="9:28"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</row>
    <row r="533" spans="9:28"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</row>
    <row r="534" spans="9:28"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</row>
    <row r="535" spans="9:28"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</row>
    <row r="536" spans="9:28"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</row>
    <row r="537" spans="9:28"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</row>
    <row r="538" spans="9:28"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</row>
    <row r="539" spans="9:28"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</row>
    <row r="540" spans="9:28"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</row>
    <row r="541" spans="9:28"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</row>
    <row r="542" spans="9:28"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</row>
    <row r="543" spans="9:28"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</row>
    <row r="544" spans="9:28"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</row>
    <row r="545" spans="9:28"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</row>
    <row r="546" spans="9:28"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</row>
    <row r="547" spans="9:28"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</row>
    <row r="548" spans="9:28"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</row>
    <row r="549" spans="9:28"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</row>
    <row r="550" spans="9:28"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</row>
    <row r="551" spans="9:28"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</row>
    <row r="552" spans="9:28"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</row>
    <row r="553" spans="9:28"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</row>
    <row r="554" spans="9:28"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</row>
    <row r="555" spans="9:28"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</row>
    <row r="556" spans="9:28"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</row>
    <row r="557" spans="9:28"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</row>
    <row r="558" spans="9:28"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</row>
    <row r="559" spans="9:28"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</row>
    <row r="560" spans="9:28"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</row>
    <row r="561" spans="9:28"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</row>
    <row r="562" spans="9:28"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</row>
    <row r="563" spans="9:28"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</row>
    <row r="564" spans="9:28"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</row>
    <row r="565" spans="9:28"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</row>
    <row r="566" spans="9:28"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</row>
    <row r="567" spans="9:28"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</row>
    <row r="568" spans="9:28"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</row>
    <row r="569" spans="9:28"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</row>
    <row r="570" spans="9:28"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</row>
    <row r="571" spans="9:28"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</row>
    <row r="572" spans="9:28"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</row>
    <row r="573" spans="9:28"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</row>
    <row r="574" spans="9:28"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</row>
    <row r="575" spans="9:28"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</row>
    <row r="576" spans="9:28"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</row>
    <row r="577" spans="9:28"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</row>
    <row r="578" spans="9:28"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</row>
    <row r="579" spans="9:28"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</row>
    <row r="580" spans="9:28"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</row>
    <row r="581" spans="9:28"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</row>
    <row r="582" spans="9:28"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</row>
    <row r="583" spans="9:28"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</row>
    <row r="584" spans="9:28"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</row>
    <row r="585" spans="9:28"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</row>
    <row r="586" spans="9:28"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</row>
    <row r="587" spans="9:28"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</row>
    <row r="588" spans="9:28"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</row>
    <row r="589" spans="9:28"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</row>
    <row r="590" spans="9:28"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</row>
    <row r="591" spans="9:28"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</row>
    <row r="592" spans="9:28"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</row>
    <row r="593" spans="9:28"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</row>
    <row r="594" spans="9:28"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</row>
    <row r="595" spans="9:28"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</row>
    <row r="596" spans="9:28"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</row>
    <row r="597" spans="9:28"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</row>
    <row r="598" spans="9:28"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</row>
    <row r="599" spans="9:28"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</row>
    <row r="600" spans="9:28"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</row>
    <row r="601" spans="9:28"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</row>
    <row r="602" spans="9:28"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</row>
    <row r="603" spans="9:28"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</row>
    <row r="604" spans="9:28"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</row>
    <row r="605" spans="9:28"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</row>
    <row r="606" spans="9:28"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</row>
    <row r="607" spans="9:28"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</row>
    <row r="608" spans="9:28"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</row>
    <row r="609" spans="9:28"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</row>
    <row r="610" spans="9:28"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</row>
    <row r="611" spans="9:28"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</row>
    <row r="612" spans="9:28"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</row>
    <row r="613" spans="9:28"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</row>
    <row r="614" spans="9:28"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</row>
    <row r="615" spans="9:28"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</row>
    <row r="616" spans="9:28"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</row>
    <row r="617" spans="9:28"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</row>
    <row r="618" spans="9:28"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</row>
    <row r="619" spans="9:28"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</row>
    <row r="620" spans="9:28"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</row>
    <row r="621" spans="9:28"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</row>
    <row r="622" spans="9:28"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</row>
    <row r="623" spans="9:28"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</row>
    <row r="624" spans="9:28"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</row>
    <row r="625" spans="9:28"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</row>
    <row r="626" spans="9:28"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</row>
    <row r="627" spans="9:28"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</row>
    <row r="628" spans="9:28"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</row>
    <row r="629" spans="9:28"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</row>
    <row r="630" spans="9:28"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</row>
    <row r="631" spans="9:28"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</row>
    <row r="632" spans="9:28"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</row>
    <row r="633" spans="9:28"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</row>
    <row r="634" spans="9:28"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</row>
    <row r="635" spans="9:28"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</row>
    <row r="636" spans="9:28"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</row>
    <row r="637" spans="9:28"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</row>
    <row r="638" spans="9:28"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</row>
    <row r="639" spans="9:28"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</row>
    <row r="640" spans="9:28"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</row>
    <row r="641" spans="9:28"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</row>
    <row r="642" spans="9:28"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</row>
    <row r="643" spans="9:28"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</row>
    <row r="644" spans="9:28"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</row>
    <row r="645" spans="9:28"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</row>
    <row r="646" spans="9:28"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</row>
    <row r="647" spans="9:28"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</row>
    <row r="648" spans="9:28"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</row>
    <row r="649" spans="9:28"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</row>
    <row r="650" spans="9:28"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</row>
    <row r="651" spans="9:28"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</row>
    <row r="652" spans="9:28"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</row>
    <row r="653" spans="9:28"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</row>
    <row r="654" spans="9:28"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</row>
    <row r="655" spans="9:28"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</row>
    <row r="656" spans="9:28"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</row>
    <row r="657" spans="9:28"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</row>
    <row r="658" spans="9:28"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</row>
    <row r="659" spans="9:28"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</row>
    <row r="660" spans="9:28"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</row>
    <row r="661" spans="9:28"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</row>
    <row r="662" spans="9:28"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</row>
    <row r="663" spans="9:28"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</row>
    <row r="664" spans="9:28"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</row>
    <row r="665" spans="9:28"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</row>
    <row r="666" spans="9:28"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</row>
    <row r="667" spans="9:28"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</row>
    <row r="668" spans="9:28"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</row>
    <row r="669" spans="9:28"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</row>
    <row r="670" spans="9:28"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</row>
    <row r="671" spans="9:28"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</row>
    <row r="672" spans="9:28"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</row>
    <row r="673" spans="9:28"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</row>
    <row r="674" spans="9:28"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</row>
    <row r="675" spans="9:28"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</row>
    <row r="676" spans="9:28"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</row>
    <row r="677" spans="9:28"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</row>
    <row r="678" spans="9:28"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</row>
    <row r="679" spans="9:28"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</row>
    <row r="680" spans="9:28"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</row>
    <row r="681" spans="9:28"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</row>
    <row r="682" spans="9:28"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</row>
    <row r="683" spans="9:28"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</row>
    <row r="684" spans="9:28"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</row>
    <row r="685" spans="9:28"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</row>
    <row r="686" spans="9:28"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</row>
    <row r="687" spans="9:28"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</row>
    <row r="688" spans="9:28"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</row>
    <row r="689" spans="9:28"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</row>
    <row r="690" spans="9:28"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</row>
    <row r="691" spans="9:28"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</row>
    <row r="692" spans="9:28"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</row>
    <row r="693" spans="9:28"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</row>
    <row r="694" spans="9:28"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</row>
    <row r="695" spans="9:28"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</row>
    <row r="696" spans="9:28"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</row>
    <row r="697" spans="9:28"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</row>
    <row r="698" spans="9:28"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</row>
    <row r="699" spans="9:28"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</row>
    <row r="700" spans="9:28"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</row>
    <row r="701" spans="9:28"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</row>
    <row r="702" spans="9:28"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</row>
    <row r="703" spans="9:28"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</row>
    <row r="704" spans="9:28"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</row>
    <row r="705" spans="9:28"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</row>
    <row r="706" spans="9:28"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</row>
    <row r="707" spans="9:28"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</row>
    <row r="708" spans="9:28"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</row>
    <row r="709" spans="9:28"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</row>
    <row r="710" spans="9:28"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</row>
    <row r="711" spans="9:28"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</row>
    <row r="712" spans="9:28"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</row>
    <row r="713" spans="9:28"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</row>
    <row r="714" spans="9:28"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</row>
    <row r="715" spans="9:28"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</row>
    <row r="716" spans="9:28"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</row>
    <row r="717" spans="9:28"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</row>
    <row r="718" spans="9:28"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</row>
    <row r="719" spans="9:28"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</row>
    <row r="720" spans="9:28"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</row>
    <row r="721" spans="9:28"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</row>
    <row r="722" spans="9:28"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</row>
    <row r="723" spans="9:28"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</row>
    <row r="724" spans="9:28"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</row>
    <row r="725" spans="9:28"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</row>
    <row r="726" spans="9:28"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</row>
    <row r="727" spans="9:28"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</row>
    <row r="728" spans="9:28"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</row>
    <row r="729" spans="9:28"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</row>
    <row r="730" spans="9:28"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</row>
    <row r="731" spans="9:28"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</row>
    <row r="732" spans="9:28"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</row>
    <row r="733" spans="9:28"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</row>
    <row r="734" spans="9:28"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</row>
    <row r="735" spans="9:28"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</row>
    <row r="736" spans="9:28"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</row>
    <row r="737" spans="9:28"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</row>
    <row r="738" spans="9:28"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</row>
    <row r="739" spans="9:28"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</row>
    <row r="740" spans="9:28"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</row>
    <row r="741" spans="9:28"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</row>
    <row r="742" spans="9:28"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</row>
    <row r="743" spans="9:28"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</row>
    <row r="744" spans="9:28"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</row>
    <row r="745" spans="9:28"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</row>
    <row r="746" spans="9:28"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</row>
    <row r="747" spans="9:28"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</row>
    <row r="748" spans="9:28"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</row>
    <row r="749" spans="9:28"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</row>
    <row r="750" spans="9:28"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</row>
    <row r="751" spans="9:28"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</row>
    <row r="752" spans="9:28"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</row>
    <row r="753" spans="9:28"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</row>
    <row r="754" spans="9:28"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</row>
    <row r="755" spans="9:28"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</row>
    <row r="756" spans="9:28"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</row>
    <row r="757" spans="9:28"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</row>
    <row r="758" spans="9:28"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</row>
    <row r="759" spans="9:28"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</row>
    <row r="760" spans="9:28"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</row>
    <row r="761" spans="9:28"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</row>
    <row r="762" spans="9:28"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</row>
    <row r="763" spans="9:28"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</row>
    <row r="764" spans="9:28"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</row>
    <row r="765" spans="9:28"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</row>
    <row r="766" spans="9:28"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</row>
    <row r="767" spans="9:28"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</row>
    <row r="768" spans="9:28"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</row>
    <row r="769" spans="9:28"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</row>
    <row r="770" spans="9:28"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</row>
    <row r="771" spans="9:28"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</row>
    <row r="772" spans="9:28"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</row>
    <row r="773" spans="9:28"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</row>
    <row r="774" spans="9:28"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</row>
    <row r="775" spans="9:28"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</row>
    <row r="776" spans="9:28"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</row>
    <row r="777" spans="9:28"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</row>
    <row r="778" spans="9:28"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</row>
    <row r="779" spans="9:28"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</row>
    <row r="780" spans="9:28"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</row>
    <row r="781" spans="9:28"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</row>
    <row r="782" spans="9:28"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</row>
    <row r="783" spans="9:28"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</row>
    <row r="784" spans="9:28"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</row>
    <row r="785" spans="9:28"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</row>
    <row r="786" spans="9:28"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</row>
    <row r="787" spans="9:28"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</row>
    <row r="788" spans="9:28"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</row>
    <row r="789" spans="9:28"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</row>
    <row r="790" spans="9:28"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</row>
    <row r="791" spans="9:28"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</row>
    <row r="792" spans="9:28"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</row>
    <row r="793" spans="9:28"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</row>
    <row r="794" spans="9:28"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</row>
    <row r="795" spans="9:28"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</row>
    <row r="796" spans="9:28"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</row>
    <row r="797" spans="9:28"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</row>
    <row r="798" spans="9:28"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</row>
    <row r="799" spans="9:28"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</row>
    <row r="800" spans="9:28"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</row>
    <row r="801" spans="9:28"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</row>
    <row r="802" spans="9:28"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</row>
    <row r="803" spans="9:28"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</row>
    <row r="804" spans="9:28"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</row>
    <row r="805" spans="9:28"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</row>
    <row r="806" spans="9:28"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</row>
    <row r="807" spans="9:28"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</row>
    <row r="808" spans="9:28"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</row>
    <row r="809" spans="9:28"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</row>
    <row r="810" spans="9:28"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</row>
    <row r="811" spans="9:28"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</row>
    <row r="812" spans="9:28"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</row>
    <row r="813" spans="9:28"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</row>
    <row r="814" spans="9:28"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</row>
    <row r="815" spans="9:28"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</row>
    <row r="816" spans="9:28"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</row>
    <row r="817" spans="9:28"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</row>
    <row r="818" spans="9:28"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</row>
    <row r="819" spans="9:28"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</row>
    <row r="820" spans="9:28"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</row>
    <row r="821" spans="9:28"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</row>
    <row r="822" spans="9:28"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</row>
    <row r="823" spans="9:28"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</row>
    <row r="824" spans="9:28"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</row>
    <row r="825" spans="9:28"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</row>
    <row r="826" spans="9:28"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</row>
    <row r="827" spans="9:28"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</row>
    <row r="828" spans="9:28"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</row>
    <row r="829" spans="9:28"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</row>
    <row r="830" spans="9:28"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</row>
    <row r="831" spans="9:28"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</row>
    <row r="832" spans="9:28"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</row>
    <row r="833" spans="9:28"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</row>
    <row r="834" spans="9:28"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</row>
    <row r="835" spans="9:28"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</row>
    <row r="836" spans="9:28"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</row>
    <row r="837" spans="9:28"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</row>
    <row r="838" spans="9:28"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</row>
    <row r="839" spans="9:28"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</row>
    <row r="840" spans="9:28"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</row>
    <row r="841" spans="9:28"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</row>
    <row r="842" spans="9:28"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</row>
    <row r="843" spans="9:28"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</row>
    <row r="844" spans="9:28"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</row>
    <row r="845" spans="9:28"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</row>
    <row r="846" spans="9:28"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</row>
    <row r="847" spans="9:28"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</row>
    <row r="848" spans="9:28"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</row>
    <row r="849" spans="9:28"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</row>
    <row r="850" spans="9:28"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</row>
    <row r="851" spans="9:28"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</row>
    <row r="852" spans="9:28"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</row>
    <row r="853" spans="9:28"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</row>
    <row r="854" spans="9:28"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</row>
    <row r="855" spans="9:28"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</row>
    <row r="856" spans="9:28"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</row>
    <row r="857" spans="9:28"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</row>
    <row r="858" spans="9:28"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</row>
    <row r="859" spans="9:28"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</row>
    <row r="860" spans="9:28"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</row>
    <row r="861" spans="9:28"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</row>
    <row r="862" spans="9:28"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</row>
    <row r="863" spans="9:28"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</row>
    <row r="864" spans="9:28"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</row>
    <row r="865" spans="9:28"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</row>
    <row r="866" spans="9:28"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</row>
    <row r="867" spans="9:28"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</row>
    <row r="868" spans="9:28"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</row>
    <row r="869" spans="9:28"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</row>
    <row r="870" spans="9:28"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</row>
    <row r="871" spans="9:28"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</row>
    <row r="872" spans="9:28"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</row>
    <row r="873" spans="9:28"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</row>
    <row r="874" spans="9:28"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</row>
    <row r="875" spans="9:28"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</row>
    <row r="876" spans="9:28"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</row>
    <row r="877" spans="9:28"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</row>
    <row r="878" spans="9:28"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</row>
    <row r="879" spans="9:28"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</row>
    <row r="880" spans="9:28"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</row>
    <row r="881" spans="9:28"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</row>
    <row r="882" spans="9:28"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</row>
    <row r="883" spans="9:28"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</row>
    <row r="884" spans="9:28"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</row>
    <row r="885" spans="9:28"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</row>
    <row r="886" spans="9:28"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</row>
    <row r="887" spans="9:28"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</row>
    <row r="888" spans="9:28"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</row>
    <row r="889" spans="9:28"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</row>
    <row r="890" spans="9:28"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</row>
    <row r="891" spans="9:28"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</row>
    <row r="892" spans="9:28"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</row>
    <row r="893" spans="9:28"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</row>
    <row r="894" spans="9:28"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</row>
    <row r="895" spans="9:28"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</row>
    <row r="896" spans="9:28"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</row>
    <row r="897" spans="9:28"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</row>
    <row r="898" spans="9:28"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</row>
    <row r="899" spans="9:28"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</row>
    <row r="900" spans="9:28"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</row>
    <row r="901" spans="9:28"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</row>
    <row r="902" spans="9:28"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</row>
    <row r="903" spans="9:28"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</row>
    <row r="904" spans="9:28"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</row>
    <row r="905" spans="9:28"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</row>
    <row r="906" spans="9:28"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</row>
    <row r="907" spans="9:28"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</row>
    <row r="908" spans="9:28"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</row>
    <row r="909" spans="9:28"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</row>
    <row r="910" spans="9:28"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</row>
    <row r="911" spans="9:28"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</row>
    <row r="912" spans="9:28"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</row>
    <row r="913" spans="9:28"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</row>
    <row r="914" spans="9:28"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</row>
    <row r="915" spans="9:28"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</row>
    <row r="916" spans="9:28"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</row>
    <row r="917" spans="9:28"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</row>
    <row r="918" spans="9:28"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</row>
    <row r="919" spans="9:28"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</row>
    <row r="920" spans="9:28"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</row>
    <row r="921" spans="9:28"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</row>
    <row r="922" spans="9:28"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</row>
    <row r="923" spans="9:28"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</row>
    <row r="924" spans="9:28"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</row>
    <row r="925" spans="9:28"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</row>
    <row r="926" spans="9:28"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</row>
    <row r="927" spans="9:28"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</row>
    <row r="928" spans="9:28"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</row>
    <row r="929" spans="9:28"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</row>
    <row r="930" spans="9:28"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</row>
    <row r="931" spans="9:28"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</row>
    <row r="932" spans="9:28"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</row>
    <row r="933" spans="9:28"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</row>
    <row r="934" spans="9:28"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</row>
    <row r="935" spans="9:28"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</row>
    <row r="936" spans="9:28"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</row>
    <row r="937" spans="9:28"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</row>
    <row r="938" spans="9:28"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</row>
    <row r="939" spans="9:28"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</row>
    <row r="940" spans="9:28"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</row>
    <row r="941" spans="9:28"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</row>
    <row r="942" spans="9:28"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</row>
    <row r="943" spans="9:28"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</row>
    <row r="944" spans="9:28"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</row>
    <row r="945" spans="9:28"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</row>
    <row r="946" spans="9:28"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</row>
    <row r="947" spans="9:28"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</row>
    <row r="948" spans="9:28"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</row>
    <row r="949" spans="9:28"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</row>
    <row r="950" spans="9:28"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</row>
    <row r="951" spans="9:28"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</row>
    <row r="952" spans="9:28"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</row>
    <row r="953" spans="9:28"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</row>
    <row r="954" spans="9:28"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</row>
    <row r="955" spans="9:28"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</row>
    <row r="956" spans="9:28"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</row>
    <row r="957" spans="9:28"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</row>
    <row r="958" spans="9:28"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</row>
    <row r="959" spans="9:28"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</row>
    <row r="960" spans="9:28"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</row>
    <row r="961" spans="9:28"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</row>
    <row r="962" spans="9:28"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</row>
    <row r="963" spans="9:28"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</row>
    <row r="964" spans="9:28"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</row>
    <row r="965" spans="9:28"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</row>
    <row r="966" spans="9:28"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</row>
    <row r="967" spans="9:28"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</row>
    <row r="968" spans="9:28"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</row>
    <row r="969" spans="9:28"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</row>
    <row r="970" spans="9:28"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</row>
    <row r="971" spans="9:28"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</row>
    <row r="972" spans="9:28"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</row>
    <row r="973" spans="9:28"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</row>
    <row r="974" spans="9:28"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</row>
    <row r="975" spans="9:28"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</row>
    <row r="976" spans="9:28"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</row>
    <row r="977" spans="9:28"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</row>
    <row r="978" spans="9:28"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</row>
    <row r="979" spans="9:28"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</row>
    <row r="980" spans="9:28"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</row>
    <row r="981" spans="9:28"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</row>
    <row r="982" spans="9:28"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</row>
    <row r="983" spans="9:28"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</row>
    <row r="984" spans="9:28"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</row>
    <row r="985" spans="9:28"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</row>
    <row r="986" spans="9:28"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</row>
    <row r="987" spans="9:28"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</row>
    <row r="988" spans="9:28"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</row>
    <row r="989" spans="9:28"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</row>
    <row r="990" spans="9:28"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</row>
    <row r="991" spans="9:28"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</row>
    <row r="992" spans="9:28"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</row>
    <row r="993" spans="9:28"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</row>
    <row r="994" spans="9:28"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</row>
    <row r="995" spans="9:28"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</row>
    <row r="996" spans="9:28"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</row>
    <row r="997" spans="9:28"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  <c r="AA997" s="52"/>
      <c r="AB997" s="52"/>
    </row>
    <row r="998" spans="9:28"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  <c r="AA998" s="52"/>
      <c r="AB998" s="52"/>
    </row>
    <row r="999" spans="9:28"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  <c r="AA999" s="52"/>
      <c r="AB999" s="52"/>
    </row>
    <row r="1000" spans="9:28"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  <c r="AA1000" s="52"/>
      <c r="AB1000" s="52"/>
    </row>
    <row r="1001" spans="9:28">
      <c r="I1001" s="52"/>
      <c r="J1001" s="52"/>
      <c r="K1001" s="52"/>
      <c r="L1001" s="52"/>
      <c r="M1001" s="52"/>
      <c r="N1001" s="52"/>
      <c r="O1001" s="52"/>
      <c r="P1001" s="52"/>
      <c r="Q1001" s="52"/>
      <c r="R1001" s="52"/>
      <c r="S1001" s="52"/>
      <c r="T1001" s="52"/>
      <c r="U1001" s="52"/>
      <c r="V1001" s="52"/>
      <c r="W1001" s="52"/>
      <c r="X1001" s="52"/>
      <c r="Y1001" s="52"/>
      <c r="Z1001" s="52"/>
      <c r="AA1001" s="52"/>
      <c r="AB1001" s="52"/>
    </row>
    <row r="1002" spans="9:28">
      <c r="I1002" s="52"/>
      <c r="J1002" s="52"/>
      <c r="K1002" s="52"/>
      <c r="L1002" s="52"/>
      <c r="M1002" s="52"/>
      <c r="N1002" s="52"/>
      <c r="O1002" s="52"/>
      <c r="P1002" s="52"/>
      <c r="Q1002" s="52"/>
      <c r="R1002" s="52"/>
      <c r="S1002" s="52"/>
      <c r="T1002" s="52"/>
      <c r="U1002" s="52"/>
      <c r="V1002" s="52"/>
      <c r="W1002" s="52"/>
      <c r="X1002" s="52"/>
      <c r="Y1002" s="52"/>
      <c r="Z1002" s="52"/>
      <c r="AA1002" s="52"/>
      <c r="AB1002" s="52"/>
    </row>
    <row r="1003" spans="9:28">
      <c r="I1003" s="52"/>
      <c r="J1003" s="52"/>
      <c r="K1003" s="52"/>
      <c r="L1003" s="52"/>
      <c r="M1003" s="52"/>
      <c r="N1003" s="52"/>
      <c r="O1003" s="52"/>
      <c r="P1003" s="52"/>
      <c r="Q1003" s="52"/>
      <c r="R1003" s="52"/>
      <c r="S1003" s="52"/>
      <c r="T1003" s="52"/>
      <c r="U1003" s="52"/>
      <c r="V1003" s="52"/>
      <c r="W1003" s="52"/>
      <c r="X1003" s="52"/>
      <c r="Y1003" s="52"/>
      <c r="Z1003" s="52"/>
      <c r="AA1003" s="52"/>
      <c r="AB1003" s="52"/>
    </row>
    <row r="1004" spans="9:28">
      <c r="I1004" s="52"/>
      <c r="J1004" s="52"/>
      <c r="K1004" s="52"/>
      <c r="L1004" s="52"/>
      <c r="M1004" s="52"/>
      <c r="N1004" s="52"/>
      <c r="O1004" s="52"/>
      <c r="P1004" s="52"/>
      <c r="Q1004" s="52"/>
      <c r="R1004" s="52"/>
      <c r="S1004" s="52"/>
      <c r="T1004" s="52"/>
      <c r="U1004" s="52"/>
      <c r="V1004" s="52"/>
      <c r="W1004" s="52"/>
      <c r="X1004" s="52"/>
      <c r="Y1004" s="52"/>
      <c r="Z1004" s="52"/>
      <c r="AA1004" s="52"/>
      <c r="AB1004" s="52"/>
    </row>
    <row r="1005" spans="9:28">
      <c r="I1005" s="52"/>
      <c r="J1005" s="52"/>
      <c r="K1005" s="52"/>
      <c r="L1005" s="52"/>
      <c r="M1005" s="52"/>
      <c r="N1005" s="52"/>
      <c r="O1005" s="52"/>
      <c r="P1005" s="52"/>
      <c r="Q1005" s="52"/>
      <c r="R1005" s="52"/>
      <c r="S1005" s="52"/>
      <c r="T1005" s="52"/>
      <c r="U1005" s="52"/>
      <c r="V1005" s="52"/>
      <c r="W1005" s="52"/>
      <c r="X1005" s="52"/>
      <c r="Y1005" s="52"/>
      <c r="Z1005" s="52"/>
      <c r="AA1005" s="52"/>
      <c r="AB1005" s="52"/>
    </row>
    <row r="1006" spans="9:28">
      <c r="I1006" s="52"/>
      <c r="J1006" s="52"/>
      <c r="K1006" s="52"/>
      <c r="L1006" s="52"/>
      <c r="M1006" s="52"/>
      <c r="N1006" s="52"/>
      <c r="O1006" s="52"/>
      <c r="P1006" s="52"/>
      <c r="Q1006" s="52"/>
      <c r="R1006" s="52"/>
      <c r="S1006" s="52"/>
      <c r="T1006" s="52"/>
      <c r="U1006" s="52"/>
      <c r="V1006" s="52"/>
      <c r="W1006" s="52"/>
      <c r="X1006" s="52"/>
      <c r="Y1006" s="52"/>
      <c r="Z1006" s="52"/>
      <c r="AA1006" s="52"/>
      <c r="AB1006" s="52"/>
    </row>
    <row r="1007" spans="9:28">
      <c r="I1007" s="52"/>
      <c r="J1007" s="52"/>
      <c r="K1007" s="52"/>
      <c r="L1007" s="52"/>
      <c r="M1007" s="52"/>
      <c r="N1007" s="52"/>
      <c r="O1007" s="52"/>
      <c r="P1007" s="52"/>
      <c r="Q1007" s="52"/>
      <c r="R1007" s="52"/>
      <c r="S1007" s="52"/>
      <c r="T1007" s="52"/>
      <c r="U1007" s="52"/>
      <c r="V1007" s="52"/>
      <c r="W1007" s="52"/>
      <c r="X1007" s="52"/>
      <c r="Y1007" s="52"/>
      <c r="Z1007" s="52"/>
      <c r="AA1007" s="52"/>
      <c r="AB1007" s="52"/>
    </row>
    <row r="1008" spans="9:28">
      <c r="I1008" s="52"/>
      <c r="J1008" s="52"/>
      <c r="K1008" s="52"/>
      <c r="L1008" s="52"/>
      <c r="M1008" s="52"/>
      <c r="N1008" s="52"/>
      <c r="O1008" s="52"/>
      <c r="P1008" s="52"/>
      <c r="Q1008" s="52"/>
      <c r="R1008" s="52"/>
      <c r="S1008" s="52"/>
      <c r="T1008" s="52"/>
      <c r="U1008" s="52"/>
      <c r="V1008" s="52"/>
      <c r="W1008" s="52"/>
      <c r="X1008" s="52"/>
      <c r="Y1008" s="52"/>
      <c r="Z1008" s="52"/>
      <c r="AA1008" s="52"/>
      <c r="AB1008" s="52"/>
    </row>
    <row r="1009" spans="9:28">
      <c r="I1009" s="52"/>
      <c r="J1009" s="52"/>
      <c r="K1009" s="52"/>
      <c r="L1009" s="52"/>
      <c r="M1009" s="52"/>
      <c r="N1009" s="52"/>
      <c r="O1009" s="52"/>
      <c r="P1009" s="52"/>
      <c r="Q1009" s="52"/>
      <c r="R1009" s="52"/>
      <c r="S1009" s="52"/>
      <c r="T1009" s="52"/>
      <c r="U1009" s="52"/>
      <c r="V1009" s="52"/>
      <c r="W1009" s="52"/>
      <c r="X1009" s="52"/>
      <c r="Y1009" s="52"/>
      <c r="Z1009" s="52"/>
      <c r="AA1009" s="52"/>
      <c r="AB1009" s="52"/>
    </row>
    <row r="1010" spans="9:28">
      <c r="I1010" s="52"/>
      <c r="J1010" s="52"/>
      <c r="K1010" s="52"/>
      <c r="L1010" s="52"/>
      <c r="M1010" s="52"/>
      <c r="N1010" s="52"/>
      <c r="O1010" s="52"/>
      <c r="P1010" s="52"/>
      <c r="Q1010" s="52"/>
      <c r="R1010" s="52"/>
      <c r="S1010" s="52"/>
      <c r="T1010" s="52"/>
      <c r="U1010" s="52"/>
      <c r="V1010" s="52"/>
      <c r="W1010" s="52"/>
      <c r="X1010" s="52"/>
      <c r="Y1010" s="52"/>
      <c r="Z1010" s="52"/>
      <c r="AA1010" s="52"/>
      <c r="AB1010" s="52"/>
    </row>
    <row r="1011" spans="9:28">
      <c r="I1011" s="52"/>
      <c r="J1011" s="52"/>
      <c r="K1011" s="52"/>
      <c r="L1011" s="52"/>
      <c r="M1011" s="52"/>
      <c r="N1011" s="52"/>
      <c r="O1011" s="52"/>
      <c r="P1011" s="52"/>
      <c r="Q1011" s="52"/>
      <c r="R1011" s="52"/>
      <c r="S1011" s="52"/>
      <c r="T1011" s="52"/>
      <c r="U1011" s="52"/>
      <c r="V1011" s="52"/>
      <c r="W1011" s="52"/>
      <c r="X1011" s="52"/>
      <c r="Y1011" s="52"/>
      <c r="Z1011" s="52"/>
      <c r="AA1011" s="52"/>
      <c r="AB1011" s="52"/>
    </row>
    <row r="1012" spans="9:28">
      <c r="I1012" s="52"/>
      <c r="J1012" s="52"/>
      <c r="K1012" s="52"/>
      <c r="L1012" s="52"/>
      <c r="M1012" s="52"/>
      <c r="N1012" s="52"/>
      <c r="O1012" s="52"/>
      <c r="P1012" s="52"/>
      <c r="Q1012" s="52"/>
      <c r="R1012" s="52"/>
      <c r="S1012" s="52"/>
      <c r="T1012" s="52"/>
      <c r="U1012" s="52"/>
      <c r="V1012" s="52"/>
      <c r="W1012" s="52"/>
      <c r="X1012" s="52"/>
      <c r="Y1012" s="52"/>
      <c r="Z1012" s="52"/>
      <c r="AA1012" s="52"/>
      <c r="AB1012" s="52"/>
    </row>
    <row r="1013" spans="9:28">
      <c r="I1013" s="52"/>
      <c r="J1013" s="52"/>
      <c r="K1013" s="52"/>
      <c r="L1013" s="52"/>
      <c r="M1013" s="52"/>
      <c r="N1013" s="52"/>
      <c r="O1013" s="52"/>
      <c r="P1013" s="52"/>
      <c r="Q1013" s="52"/>
      <c r="R1013" s="52"/>
      <c r="S1013" s="52"/>
      <c r="T1013" s="52"/>
      <c r="U1013" s="52"/>
      <c r="V1013" s="52"/>
      <c r="W1013" s="52"/>
      <c r="X1013" s="52"/>
      <c r="Y1013" s="52"/>
      <c r="Z1013" s="52"/>
      <c r="AA1013" s="52"/>
      <c r="AB1013" s="52"/>
    </row>
    <row r="1014" spans="9:28">
      <c r="I1014" s="52"/>
      <c r="J1014" s="52"/>
      <c r="K1014" s="52"/>
      <c r="L1014" s="52"/>
      <c r="M1014" s="52"/>
      <c r="N1014" s="52"/>
      <c r="O1014" s="52"/>
      <c r="P1014" s="52"/>
      <c r="Q1014" s="52"/>
      <c r="R1014" s="52"/>
      <c r="S1014" s="52"/>
      <c r="T1014" s="52"/>
      <c r="U1014" s="52"/>
      <c r="V1014" s="52"/>
      <c r="W1014" s="52"/>
      <c r="X1014" s="52"/>
      <c r="Y1014" s="52"/>
      <c r="Z1014" s="52"/>
      <c r="AA1014" s="52"/>
      <c r="AB1014" s="52"/>
    </row>
    <row r="1015" spans="9:28">
      <c r="I1015" s="52"/>
      <c r="J1015" s="52"/>
      <c r="K1015" s="52"/>
      <c r="L1015" s="52"/>
      <c r="M1015" s="52"/>
      <c r="N1015" s="52"/>
      <c r="O1015" s="52"/>
      <c r="P1015" s="52"/>
      <c r="Q1015" s="52"/>
      <c r="R1015" s="52"/>
      <c r="S1015" s="52"/>
      <c r="T1015" s="52"/>
      <c r="U1015" s="52"/>
      <c r="V1015" s="52"/>
      <c r="W1015" s="52"/>
      <c r="X1015" s="52"/>
      <c r="Y1015" s="52"/>
      <c r="Z1015" s="52"/>
      <c r="AA1015" s="52"/>
      <c r="AB1015" s="52"/>
    </row>
    <row r="1016" spans="9:28">
      <c r="I1016" s="52"/>
      <c r="J1016" s="52"/>
      <c r="K1016" s="52"/>
      <c r="L1016" s="52"/>
      <c r="M1016" s="52"/>
      <c r="N1016" s="52"/>
      <c r="O1016" s="52"/>
      <c r="P1016" s="52"/>
      <c r="Q1016" s="52"/>
      <c r="R1016" s="52"/>
      <c r="S1016" s="52"/>
      <c r="T1016" s="52"/>
      <c r="U1016" s="52"/>
      <c r="V1016" s="52"/>
      <c r="W1016" s="52"/>
      <c r="X1016" s="52"/>
      <c r="Y1016" s="52"/>
      <c r="Z1016" s="52"/>
      <c r="AA1016" s="52"/>
      <c r="AB1016" s="52"/>
    </row>
    <row r="1017" spans="9:28">
      <c r="I1017" s="52"/>
      <c r="J1017" s="52"/>
      <c r="K1017" s="52"/>
      <c r="L1017" s="52"/>
      <c r="M1017" s="52"/>
      <c r="N1017" s="52"/>
      <c r="O1017" s="52"/>
      <c r="P1017" s="52"/>
      <c r="Q1017" s="52"/>
      <c r="R1017" s="52"/>
      <c r="S1017" s="52"/>
      <c r="T1017" s="52"/>
      <c r="U1017" s="52"/>
      <c r="V1017" s="52"/>
      <c r="W1017" s="52"/>
      <c r="X1017" s="52"/>
      <c r="Y1017" s="52"/>
      <c r="Z1017" s="52"/>
      <c r="AA1017" s="52"/>
      <c r="AB1017" s="52"/>
    </row>
    <row r="1018" spans="9:28">
      <c r="I1018" s="52"/>
      <c r="J1018" s="52"/>
      <c r="K1018" s="52"/>
      <c r="L1018" s="52"/>
      <c r="M1018" s="52"/>
      <c r="N1018" s="52"/>
      <c r="O1018" s="52"/>
      <c r="P1018" s="52"/>
      <c r="Q1018" s="52"/>
      <c r="R1018" s="52"/>
      <c r="S1018" s="52"/>
      <c r="T1018" s="52"/>
      <c r="U1018" s="52"/>
      <c r="V1018" s="52"/>
      <c r="W1018" s="52"/>
      <c r="X1018" s="52"/>
      <c r="Y1018" s="52"/>
      <c r="Z1018" s="52"/>
      <c r="AA1018" s="52"/>
      <c r="AB1018" s="52"/>
    </row>
    <row r="1019" spans="9:28">
      <c r="I1019" s="52"/>
      <c r="J1019" s="52"/>
      <c r="K1019" s="52"/>
      <c r="L1019" s="52"/>
      <c r="M1019" s="52"/>
      <c r="N1019" s="52"/>
      <c r="O1019" s="52"/>
      <c r="P1019" s="52"/>
      <c r="Q1019" s="52"/>
      <c r="R1019" s="52"/>
      <c r="S1019" s="52"/>
      <c r="T1019" s="52"/>
      <c r="U1019" s="52"/>
      <c r="V1019" s="52"/>
      <c r="W1019" s="52"/>
      <c r="X1019" s="52"/>
      <c r="Y1019" s="52"/>
      <c r="Z1019" s="52"/>
      <c r="AA1019" s="52"/>
      <c r="AB1019" s="52"/>
    </row>
    <row r="1020" spans="9:28">
      <c r="I1020" s="52"/>
      <c r="J1020" s="52"/>
      <c r="K1020" s="52"/>
      <c r="L1020" s="52"/>
      <c r="M1020" s="52"/>
      <c r="N1020" s="52"/>
      <c r="O1020" s="52"/>
      <c r="P1020" s="52"/>
      <c r="Q1020" s="52"/>
      <c r="R1020" s="52"/>
      <c r="S1020" s="52"/>
      <c r="T1020" s="52"/>
      <c r="U1020" s="52"/>
      <c r="V1020" s="52"/>
      <c r="W1020" s="52"/>
      <c r="X1020" s="52"/>
      <c r="Y1020" s="52"/>
      <c r="Z1020" s="52"/>
      <c r="AA1020" s="52"/>
      <c r="AB1020" s="52"/>
    </row>
    <row r="1021" spans="9:28">
      <c r="I1021" s="52"/>
      <c r="J1021" s="52"/>
      <c r="K1021" s="52"/>
      <c r="L1021" s="52"/>
      <c r="M1021" s="52"/>
      <c r="N1021" s="52"/>
      <c r="O1021" s="52"/>
      <c r="P1021" s="52"/>
      <c r="Q1021" s="52"/>
      <c r="R1021" s="52"/>
      <c r="S1021" s="52"/>
      <c r="T1021" s="52"/>
      <c r="U1021" s="52"/>
      <c r="V1021" s="52"/>
      <c r="W1021" s="52"/>
      <c r="X1021" s="52"/>
      <c r="Y1021" s="52"/>
      <c r="Z1021" s="52"/>
      <c r="AA1021" s="52"/>
      <c r="AB1021" s="52"/>
    </row>
    <row r="1022" spans="9:28">
      <c r="I1022" s="52"/>
      <c r="J1022" s="52"/>
      <c r="K1022" s="52"/>
      <c r="L1022" s="52"/>
      <c r="M1022" s="52"/>
      <c r="N1022" s="52"/>
      <c r="O1022" s="52"/>
      <c r="P1022" s="52"/>
      <c r="Q1022" s="52"/>
      <c r="R1022" s="52"/>
      <c r="S1022" s="52"/>
      <c r="T1022" s="52"/>
      <c r="U1022" s="52"/>
      <c r="V1022" s="52"/>
      <c r="W1022" s="52"/>
      <c r="X1022" s="52"/>
      <c r="Y1022" s="52"/>
      <c r="Z1022" s="52"/>
      <c r="AA1022" s="52"/>
      <c r="AB1022" s="52"/>
    </row>
    <row r="1023" spans="9:28">
      <c r="I1023" s="52"/>
      <c r="J1023" s="52"/>
      <c r="K1023" s="52"/>
      <c r="L1023" s="52"/>
      <c r="M1023" s="52"/>
      <c r="N1023" s="52"/>
      <c r="O1023" s="52"/>
      <c r="P1023" s="52"/>
      <c r="Q1023" s="52"/>
      <c r="R1023" s="52"/>
      <c r="S1023" s="52"/>
      <c r="T1023" s="52"/>
      <c r="U1023" s="52"/>
      <c r="V1023" s="52"/>
      <c r="W1023" s="52"/>
      <c r="X1023" s="52"/>
      <c r="Y1023" s="52"/>
      <c r="Z1023" s="52"/>
      <c r="AA1023" s="52"/>
      <c r="AB1023" s="52"/>
    </row>
    <row r="1024" spans="9:28">
      <c r="I1024" s="52"/>
      <c r="J1024" s="52"/>
      <c r="K1024" s="52"/>
      <c r="L1024" s="52"/>
      <c r="M1024" s="52"/>
      <c r="N1024" s="52"/>
      <c r="O1024" s="52"/>
      <c r="P1024" s="52"/>
      <c r="Q1024" s="52"/>
      <c r="R1024" s="52"/>
      <c r="S1024" s="52"/>
      <c r="T1024" s="52"/>
      <c r="U1024" s="52"/>
      <c r="V1024" s="52"/>
      <c r="W1024" s="52"/>
      <c r="X1024" s="52"/>
      <c r="Y1024" s="52"/>
      <c r="Z1024" s="52"/>
      <c r="AA1024" s="52"/>
      <c r="AB1024" s="52"/>
    </row>
    <row r="1025" spans="9:28">
      <c r="I1025" s="52"/>
      <c r="J1025" s="52"/>
      <c r="K1025" s="52"/>
      <c r="L1025" s="52"/>
      <c r="M1025" s="52"/>
      <c r="N1025" s="52"/>
      <c r="O1025" s="52"/>
      <c r="P1025" s="52"/>
      <c r="Q1025" s="52"/>
      <c r="R1025" s="52"/>
      <c r="S1025" s="52"/>
      <c r="T1025" s="52"/>
      <c r="U1025" s="52"/>
      <c r="V1025" s="52"/>
      <c r="W1025" s="52"/>
      <c r="X1025" s="52"/>
      <c r="Y1025" s="52"/>
      <c r="Z1025" s="52"/>
      <c r="AA1025" s="52"/>
      <c r="AB1025" s="52"/>
    </row>
    <row r="1026" spans="9:28">
      <c r="I1026" s="52"/>
      <c r="J1026" s="52"/>
      <c r="K1026" s="52"/>
      <c r="L1026" s="52"/>
      <c r="M1026" s="52"/>
      <c r="N1026" s="52"/>
      <c r="O1026" s="52"/>
      <c r="P1026" s="52"/>
      <c r="Q1026" s="52"/>
      <c r="R1026" s="52"/>
      <c r="S1026" s="52"/>
      <c r="T1026" s="52"/>
      <c r="U1026" s="52"/>
      <c r="V1026" s="52"/>
      <c r="W1026" s="52"/>
      <c r="X1026" s="52"/>
      <c r="Y1026" s="52"/>
      <c r="Z1026" s="52"/>
      <c r="AA1026" s="52"/>
      <c r="AB1026" s="52"/>
    </row>
    <row r="1027" spans="9:28">
      <c r="I1027" s="52"/>
      <c r="J1027" s="52"/>
      <c r="K1027" s="52"/>
      <c r="L1027" s="52"/>
      <c r="M1027" s="52"/>
      <c r="N1027" s="52"/>
      <c r="O1027" s="52"/>
      <c r="P1027" s="52"/>
      <c r="Q1027" s="52"/>
      <c r="R1027" s="52"/>
      <c r="S1027" s="52"/>
      <c r="T1027" s="52"/>
      <c r="U1027" s="52"/>
      <c r="V1027" s="52"/>
      <c r="W1027" s="52"/>
      <c r="X1027" s="52"/>
      <c r="Y1027" s="52"/>
      <c r="Z1027" s="52"/>
      <c r="AA1027" s="52"/>
      <c r="AB1027" s="52"/>
    </row>
    <row r="1028" spans="9:28">
      <c r="I1028" s="52"/>
      <c r="J1028" s="52"/>
      <c r="K1028" s="52"/>
      <c r="L1028" s="52"/>
      <c r="M1028" s="52"/>
      <c r="N1028" s="52"/>
      <c r="O1028" s="52"/>
      <c r="P1028" s="52"/>
      <c r="Q1028" s="52"/>
      <c r="R1028" s="52"/>
      <c r="S1028" s="52"/>
      <c r="T1028" s="52"/>
      <c r="U1028" s="52"/>
      <c r="V1028" s="52"/>
      <c r="W1028" s="52"/>
      <c r="X1028" s="52"/>
      <c r="Y1028" s="52"/>
      <c r="Z1028" s="52"/>
      <c r="AA1028" s="52"/>
      <c r="AB1028" s="52"/>
    </row>
    <row r="1029" spans="9:28">
      <c r="I1029" s="52"/>
      <c r="J1029" s="52"/>
      <c r="K1029" s="52"/>
      <c r="L1029" s="52"/>
      <c r="M1029" s="52"/>
      <c r="N1029" s="52"/>
      <c r="O1029" s="52"/>
      <c r="P1029" s="52"/>
      <c r="Q1029" s="52"/>
      <c r="R1029" s="52"/>
      <c r="S1029" s="52"/>
      <c r="T1029" s="52"/>
      <c r="U1029" s="52"/>
      <c r="V1029" s="52"/>
      <c r="W1029" s="52"/>
      <c r="X1029" s="52"/>
      <c r="Y1029" s="52"/>
      <c r="Z1029" s="52"/>
      <c r="AA1029" s="52"/>
      <c r="AB1029" s="52"/>
    </row>
    <row r="1030" spans="9:28">
      <c r="I1030" s="52"/>
      <c r="J1030" s="52"/>
      <c r="K1030" s="52"/>
      <c r="L1030" s="52"/>
      <c r="M1030" s="52"/>
      <c r="N1030" s="52"/>
      <c r="O1030" s="52"/>
      <c r="P1030" s="52"/>
      <c r="Q1030" s="52"/>
      <c r="R1030" s="52"/>
      <c r="S1030" s="52"/>
      <c r="T1030" s="52"/>
      <c r="U1030" s="52"/>
      <c r="V1030" s="52"/>
      <c r="W1030" s="52"/>
      <c r="X1030" s="52"/>
      <c r="Y1030" s="52"/>
      <c r="Z1030" s="52"/>
      <c r="AA1030" s="52"/>
      <c r="AB1030" s="52"/>
    </row>
    <row r="1031" spans="9:28">
      <c r="I1031" s="52"/>
      <c r="J1031" s="52"/>
      <c r="K1031" s="52"/>
      <c r="L1031" s="52"/>
      <c r="M1031" s="52"/>
      <c r="N1031" s="52"/>
      <c r="O1031" s="52"/>
      <c r="P1031" s="52"/>
      <c r="Q1031" s="52"/>
      <c r="R1031" s="52"/>
      <c r="S1031" s="52"/>
      <c r="T1031" s="52"/>
      <c r="U1031" s="52"/>
      <c r="V1031" s="52"/>
      <c r="W1031" s="52"/>
      <c r="X1031" s="52"/>
      <c r="Y1031" s="52"/>
      <c r="Z1031" s="52"/>
      <c r="AA1031" s="52"/>
      <c r="AB1031" s="52"/>
    </row>
    <row r="1032" spans="9:28">
      <c r="I1032" s="52"/>
      <c r="J1032" s="52"/>
      <c r="K1032" s="52"/>
      <c r="L1032" s="52"/>
      <c r="M1032" s="52"/>
      <c r="N1032" s="52"/>
      <c r="O1032" s="52"/>
      <c r="P1032" s="52"/>
      <c r="Q1032" s="52"/>
      <c r="R1032" s="52"/>
      <c r="S1032" s="52"/>
      <c r="T1032" s="52"/>
      <c r="U1032" s="52"/>
      <c r="V1032" s="52"/>
      <c r="W1032" s="52"/>
      <c r="X1032" s="52"/>
      <c r="Y1032" s="52"/>
      <c r="Z1032" s="52"/>
      <c r="AA1032" s="52"/>
      <c r="AB1032" s="52"/>
    </row>
    <row r="1033" spans="9:28">
      <c r="I1033" s="52"/>
      <c r="J1033" s="52"/>
      <c r="K1033" s="52"/>
      <c r="L1033" s="52"/>
      <c r="M1033" s="52"/>
      <c r="N1033" s="52"/>
      <c r="O1033" s="52"/>
      <c r="P1033" s="52"/>
      <c r="Q1033" s="52"/>
      <c r="R1033" s="52"/>
      <c r="S1033" s="52"/>
      <c r="T1033" s="52"/>
      <c r="U1033" s="52"/>
      <c r="V1033" s="52"/>
      <c r="W1033" s="52"/>
      <c r="X1033" s="52"/>
      <c r="Y1033" s="52"/>
      <c r="Z1033" s="52"/>
      <c r="AA1033" s="52"/>
      <c r="AB1033" s="52"/>
    </row>
    <row r="1034" spans="9:28">
      <c r="I1034" s="52"/>
      <c r="J1034" s="52"/>
      <c r="K1034" s="52"/>
      <c r="L1034" s="52"/>
      <c r="M1034" s="52"/>
      <c r="N1034" s="52"/>
      <c r="O1034" s="52"/>
      <c r="P1034" s="52"/>
      <c r="Q1034" s="52"/>
      <c r="R1034" s="52"/>
      <c r="S1034" s="52"/>
      <c r="T1034" s="52"/>
      <c r="U1034" s="52"/>
      <c r="V1034" s="52"/>
      <c r="W1034" s="52"/>
      <c r="X1034" s="52"/>
      <c r="Y1034" s="52"/>
      <c r="Z1034" s="52"/>
      <c r="AA1034" s="52"/>
      <c r="AB1034" s="52"/>
    </row>
    <row r="1035" spans="9:28">
      <c r="I1035" s="52"/>
      <c r="J1035" s="52"/>
      <c r="K1035" s="52"/>
      <c r="L1035" s="52"/>
      <c r="M1035" s="52"/>
      <c r="N1035" s="52"/>
      <c r="O1035" s="52"/>
      <c r="P1035" s="52"/>
      <c r="Q1035" s="52"/>
      <c r="R1035" s="52"/>
      <c r="S1035" s="52"/>
      <c r="T1035" s="52"/>
      <c r="U1035" s="52"/>
      <c r="V1035" s="52"/>
      <c r="W1035" s="52"/>
      <c r="X1035" s="52"/>
      <c r="Y1035" s="52"/>
      <c r="Z1035" s="52"/>
      <c r="AA1035" s="52"/>
      <c r="AB1035" s="52"/>
    </row>
    <row r="1036" spans="9:28">
      <c r="I1036" s="52"/>
      <c r="J1036" s="52"/>
      <c r="K1036" s="52"/>
      <c r="L1036" s="52"/>
      <c r="M1036" s="52"/>
      <c r="N1036" s="52"/>
      <c r="O1036" s="52"/>
      <c r="P1036" s="52"/>
      <c r="Q1036" s="52"/>
      <c r="R1036" s="52"/>
      <c r="S1036" s="52"/>
      <c r="T1036" s="52"/>
      <c r="U1036" s="52"/>
      <c r="V1036" s="52"/>
      <c r="W1036" s="52"/>
      <c r="X1036" s="52"/>
      <c r="Y1036" s="52"/>
      <c r="Z1036" s="52"/>
      <c r="AA1036" s="52"/>
      <c r="AB1036" s="52"/>
    </row>
    <row r="1037" spans="9:28">
      <c r="I1037" s="52"/>
      <c r="J1037" s="52"/>
      <c r="K1037" s="52"/>
      <c r="L1037" s="52"/>
      <c r="M1037" s="52"/>
      <c r="N1037" s="52"/>
      <c r="O1037" s="52"/>
      <c r="P1037" s="52"/>
      <c r="Q1037" s="52"/>
      <c r="R1037" s="52"/>
      <c r="S1037" s="52"/>
      <c r="T1037" s="52"/>
      <c r="U1037" s="52"/>
      <c r="V1037" s="52"/>
      <c r="W1037" s="52"/>
      <c r="X1037" s="52"/>
      <c r="Y1037" s="52"/>
      <c r="Z1037" s="52"/>
      <c r="AA1037" s="52"/>
      <c r="AB1037" s="52"/>
    </row>
    <row r="1038" spans="9:28">
      <c r="I1038" s="52"/>
      <c r="J1038" s="52"/>
      <c r="K1038" s="52"/>
      <c r="L1038" s="52"/>
      <c r="M1038" s="52"/>
      <c r="N1038" s="52"/>
      <c r="O1038" s="52"/>
      <c r="P1038" s="52"/>
      <c r="Q1038" s="52"/>
      <c r="R1038" s="52"/>
      <c r="S1038" s="52"/>
      <c r="T1038" s="52"/>
      <c r="U1038" s="52"/>
      <c r="V1038" s="52"/>
      <c r="W1038" s="52"/>
      <c r="X1038" s="52"/>
      <c r="Y1038" s="52"/>
      <c r="Z1038" s="52"/>
      <c r="AA1038" s="52"/>
      <c r="AB1038" s="52"/>
    </row>
    <row r="1039" spans="9:28">
      <c r="I1039" s="52"/>
      <c r="J1039" s="52"/>
      <c r="K1039" s="52"/>
      <c r="L1039" s="52"/>
      <c r="M1039" s="52"/>
      <c r="N1039" s="52"/>
      <c r="O1039" s="52"/>
      <c r="P1039" s="52"/>
      <c r="Q1039" s="52"/>
      <c r="R1039" s="52"/>
      <c r="S1039" s="52"/>
      <c r="T1039" s="52"/>
      <c r="U1039" s="52"/>
      <c r="V1039" s="52"/>
      <c r="W1039" s="52"/>
      <c r="X1039" s="52"/>
      <c r="Y1039" s="52"/>
      <c r="Z1039" s="52"/>
      <c r="AA1039" s="52"/>
      <c r="AB1039" s="52"/>
    </row>
    <row r="1040" spans="9:28">
      <c r="I1040" s="52"/>
      <c r="J1040" s="52"/>
      <c r="K1040" s="52"/>
      <c r="L1040" s="52"/>
      <c r="M1040" s="52"/>
      <c r="N1040" s="52"/>
      <c r="O1040" s="52"/>
      <c r="P1040" s="52"/>
      <c r="Q1040" s="52"/>
      <c r="R1040" s="52"/>
      <c r="S1040" s="52"/>
      <c r="T1040" s="52"/>
      <c r="U1040" s="52"/>
      <c r="V1040" s="52"/>
      <c r="W1040" s="52"/>
      <c r="X1040" s="52"/>
      <c r="Y1040" s="52"/>
      <c r="Z1040" s="52"/>
      <c r="AA1040" s="52"/>
      <c r="AB1040" s="52"/>
    </row>
    <row r="1041" spans="9:28">
      <c r="I1041" s="52"/>
      <c r="J1041" s="52"/>
      <c r="K1041" s="52"/>
      <c r="L1041" s="52"/>
      <c r="M1041" s="52"/>
      <c r="N1041" s="52"/>
      <c r="O1041" s="52"/>
      <c r="P1041" s="52"/>
      <c r="Q1041" s="52"/>
      <c r="R1041" s="52"/>
      <c r="S1041" s="52"/>
      <c r="T1041" s="52"/>
      <c r="U1041" s="52"/>
      <c r="V1041" s="52"/>
      <c r="W1041" s="52"/>
      <c r="X1041" s="52"/>
      <c r="Y1041" s="52"/>
      <c r="Z1041" s="52"/>
      <c r="AA1041" s="52"/>
      <c r="AB1041" s="52"/>
    </row>
    <row r="1042" spans="9:28">
      <c r="I1042" s="52"/>
      <c r="J1042" s="52"/>
      <c r="K1042" s="52"/>
      <c r="L1042" s="52"/>
      <c r="M1042" s="52"/>
      <c r="N1042" s="52"/>
      <c r="O1042" s="52"/>
      <c r="P1042" s="52"/>
      <c r="Q1042" s="52"/>
      <c r="R1042" s="52"/>
      <c r="S1042" s="52"/>
      <c r="T1042" s="52"/>
      <c r="U1042" s="52"/>
      <c r="V1042" s="52"/>
      <c r="W1042" s="52"/>
      <c r="X1042" s="52"/>
      <c r="Y1042" s="52"/>
      <c r="Z1042" s="52"/>
      <c r="AA1042" s="52"/>
      <c r="AB1042" s="52"/>
    </row>
    <row r="1043" spans="9:28">
      <c r="I1043" s="52"/>
      <c r="J1043" s="52"/>
      <c r="K1043" s="52"/>
      <c r="L1043" s="52"/>
      <c r="M1043" s="52"/>
      <c r="N1043" s="52"/>
      <c r="O1043" s="52"/>
      <c r="P1043" s="52"/>
      <c r="Q1043" s="52"/>
      <c r="R1043" s="52"/>
      <c r="S1043" s="52"/>
      <c r="T1043" s="52"/>
      <c r="U1043" s="52"/>
      <c r="V1043" s="52"/>
      <c r="W1043" s="52"/>
      <c r="X1043" s="52"/>
      <c r="Y1043" s="52"/>
      <c r="Z1043" s="52"/>
      <c r="AA1043" s="52"/>
      <c r="AB1043" s="52"/>
    </row>
    <row r="1044" spans="9:28">
      <c r="I1044" s="52"/>
      <c r="J1044" s="52"/>
      <c r="K1044" s="52"/>
      <c r="L1044" s="52"/>
      <c r="M1044" s="52"/>
      <c r="N1044" s="52"/>
      <c r="O1044" s="52"/>
      <c r="P1044" s="52"/>
      <c r="Q1044" s="52"/>
      <c r="R1044" s="52"/>
      <c r="S1044" s="52"/>
      <c r="T1044" s="52"/>
      <c r="U1044" s="52"/>
      <c r="V1044" s="52"/>
      <c r="W1044" s="52"/>
      <c r="X1044" s="52"/>
      <c r="Y1044" s="52"/>
      <c r="Z1044" s="52"/>
      <c r="AA1044" s="52"/>
      <c r="AB1044" s="52"/>
    </row>
    <row r="1045" spans="9:28">
      <c r="I1045" s="52"/>
      <c r="J1045" s="52"/>
      <c r="K1045" s="52"/>
      <c r="L1045" s="52"/>
      <c r="M1045" s="52"/>
      <c r="N1045" s="52"/>
      <c r="O1045" s="52"/>
      <c r="P1045" s="52"/>
      <c r="Q1045" s="52"/>
      <c r="R1045" s="52"/>
      <c r="S1045" s="52"/>
      <c r="T1045" s="52"/>
      <c r="U1045" s="52"/>
      <c r="V1045" s="52"/>
      <c r="W1045" s="52"/>
      <c r="X1045" s="52"/>
      <c r="Y1045" s="52"/>
      <c r="Z1045" s="52"/>
      <c r="AA1045" s="52"/>
      <c r="AB1045" s="52"/>
    </row>
    <row r="1046" spans="9:28">
      <c r="I1046" s="52"/>
      <c r="J1046" s="52"/>
      <c r="K1046" s="52"/>
      <c r="L1046" s="52"/>
      <c r="M1046" s="52"/>
      <c r="N1046" s="52"/>
      <c r="O1046" s="52"/>
      <c r="P1046" s="52"/>
      <c r="Q1046" s="52"/>
      <c r="R1046" s="52"/>
      <c r="S1046" s="52"/>
      <c r="T1046" s="52"/>
      <c r="U1046" s="52"/>
      <c r="V1046" s="52"/>
      <c r="W1046" s="52"/>
      <c r="X1046" s="52"/>
      <c r="Y1046" s="52"/>
      <c r="Z1046" s="52"/>
      <c r="AA1046" s="52"/>
      <c r="AB1046" s="52"/>
    </row>
    <row r="1047" spans="9:28">
      <c r="I1047" s="52"/>
      <c r="J1047" s="52"/>
      <c r="K1047" s="52"/>
      <c r="L1047" s="52"/>
      <c r="M1047" s="52"/>
      <c r="N1047" s="52"/>
      <c r="O1047" s="52"/>
      <c r="P1047" s="52"/>
      <c r="Q1047" s="52"/>
      <c r="R1047" s="52"/>
      <c r="S1047" s="52"/>
      <c r="T1047" s="52"/>
      <c r="U1047" s="52"/>
      <c r="V1047" s="52"/>
      <c r="W1047" s="52"/>
      <c r="X1047" s="52"/>
      <c r="Y1047" s="52"/>
      <c r="Z1047" s="52"/>
      <c r="AA1047" s="52"/>
      <c r="AB1047" s="52"/>
    </row>
    <row r="1048" spans="9:28">
      <c r="I1048" s="52"/>
      <c r="J1048" s="52"/>
      <c r="K1048" s="52"/>
      <c r="L1048" s="52"/>
      <c r="M1048" s="52"/>
      <c r="N1048" s="52"/>
      <c r="O1048" s="52"/>
      <c r="P1048" s="52"/>
      <c r="Q1048" s="52"/>
      <c r="R1048" s="52"/>
      <c r="S1048" s="52"/>
      <c r="T1048" s="52"/>
      <c r="U1048" s="52"/>
      <c r="V1048" s="52"/>
      <c r="W1048" s="52"/>
      <c r="X1048" s="52"/>
      <c r="Y1048" s="52"/>
      <c r="Z1048" s="52"/>
      <c r="AA1048" s="52"/>
      <c r="AB1048" s="52"/>
    </row>
    <row r="1049" spans="9:28">
      <c r="I1049" s="52"/>
      <c r="J1049" s="52"/>
      <c r="K1049" s="52"/>
      <c r="L1049" s="52"/>
      <c r="M1049" s="52"/>
      <c r="N1049" s="52"/>
      <c r="O1049" s="52"/>
      <c r="P1049" s="52"/>
      <c r="Q1049" s="52"/>
      <c r="R1049" s="52"/>
      <c r="S1049" s="52"/>
      <c r="T1049" s="52"/>
      <c r="U1049" s="52"/>
      <c r="V1049" s="52"/>
      <c r="W1049" s="52"/>
      <c r="X1049" s="52"/>
      <c r="Y1049" s="52"/>
      <c r="Z1049" s="52"/>
      <c r="AA1049" s="52"/>
      <c r="AB1049" s="52"/>
    </row>
    <row r="1050" spans="9:28">
      <c r="I1050" s="52"/>
      <c r="J1050" s="52"/>
      <c r="K1050" s="52"/>
      <c r="L1050" s="52"/>
      <c r="M1050" s="52"/>
      <c r="N1050" s="52"/>
      <c r="O1050" s="52"/>
      <c r="P1050" s="52"/>
      <c r="Q1050" s="52"/>
      <c r="R1050" s="52"/>
      <c r="S1050" s="52"/>
      <c r="T1050" s="52"/>
      <c r="U1050" s="52"/>
      <c r="V1050" s="52"/>
      <c r="W1050" s="52"/>
      <c r="X1050" s="52"/>
      <c r="Y1050" s="52"/>
      <c r="Z1050" s="52"/>
      <c r="AA1050" s="52"/>
      <c r="AB1050" s="52"/>
    </row>
    <row r="1051" spans="9:28">
      <c r="I1051" s="52"/>
      <c r="J1051" s="52"/>
      <c r="K1051" s="52"/>
      <c r="L1051" s="52"/>
      <c r="M1051" s="52"/>
      <c r="N1051" s="52"/>
      <c r="O1051" s="52"/>
      <c r="P1051" s="52"/>
      <c r="Q1051" s="52"/>
      <c r="R1051" s="52"/>
      <c r="S1051" s="52"/>
      <c r="T1051" s="52"/>
      <c r="U1051" s="52"/>
      <c r="V1051" s="52"/>
      <c r="W1051" s="52"/>
      <c r="X1051" s="52"/>
      <c r="Y1051" s="52"/>
      <c r="Z1051" s="52"/>
      <c r="AA1051" s="52"/>
      <c r="AB1051" s="52"/>
    </row>
    <row r="1052" spans="9:28">
      <c r="I1052" s="52"/>
      <c r="J1052" s="52"/>
      <c r="K1052" s="52"/>
      <c r="L1052" s="52"/>
      <c r="M1052" s="52"/>
      <c r="N1052" s="52"/>
      <c r="O1052" s="52"/>
      <c r="P1052" s="52"/>
      <c r="Q1052" s="52"/>
      <c r="R1052" s="52"/>
      <c r="S1052" s="52"/>
      <c r="T1052" s="52"/>
      <c r="U1052" s="52"/>
      <c r="V1052" s="52"/>
      <c r="W1052" s="52"/>
      <c r="X1052" s="52"/>
      <c r="Y1052" s="52"/>
      <c r="Z1052" s="52"/>
      <c r="AA1052" s="52"/>
      <c r="AB1052" s="52"/>
    </row>
    <row r="1053" spans="9:28">
      <c r="I1053" s="52"/>
      <c r="J1053" s="52"/>
      <c r="K1053" s="52"/>
      <c r="L1053" s="52"/>
      <c r="M1053" s="52"/>
      <c r="N1053" s="52"/>
      <c r="O1053" s="52"/>
      <c r="P1053" s="52"/>
      <c r="Q1053" s="52"/>
      <c r="R1053" s="52"/>
      <c r="S1053" s="52"/>
      <c r="T1053" s="52"/>
      <c r="U1053" s="52"/>
      <c r="V1053" s="52"/>
      <c r="W1053" s="52"/>
      <c r="X1053" s="52"/>
      <c r="Y1053" s="52"/>
      <c r="Z1053" s="52"/>
      <c r="AA1053" s="52"/>
      <c r="AB1053" s="52"/>
    </row>
    <row r="1054" spans="9:28">
      <c r="I1054" s="52"/>
      <c r="J1054" s="52"/>
      <c r="K1054" s="52"/>
      <c r="L1054" s="52"/>
      <c r="M1054" s="52"/>
      <c r="N1054" s="52"/>
      <c r="O1054" s="52"/>
      <c r="P1054" s="52"/>
      <c r="Q1054" s="52"/>
      <c r="R1054" s="52"/>
      <c r="S1054" s="52"/>
      <c r="T1054" s="52"/>
      <c r="U1054" s="52"/>
      <c r="V1054" s="52"/>
      <c r="W1054" s="52"/>
      <c r="X1054" s="52"/>
      <c r="Y1054" s="52"/>
      <c r="Z1054" s="52"/>
      <c r="AA1054" s="52"/>
      <c r="AB1054" s="52"/>
    </row>
    <row r="1055" spans="9:28">
      <c r="I1055" s="52"/>
      <c r="J1055" s="52"/>
      <c r="K1055" s="52"/>
      <c r="L1055" s="52"/>
      <c r="M1055" s="52"/>
      <c r="N1055" s="52"/>
      <c r="O1055" s="52"/>
      <c r="P1055" s="52"/>
      <c r="Q1055" s="52"/>
      <c r="R1055" s="52"/>
      <c r="S1055" s="52"/>
      <c r="T1055" s="52"/>
      <c r="U1055" s="52"/>
      <c r="V1055" s="52"/>
      <c r="W1055" s="52"/>
      <c r="X1055" s="52"/>
      <c r="Y1055" s="52"/>
      <c r="Z1055" s="52"/>
      <c r="AA1055" s="52"/>
      <c r="AB1055" s="52"/>
    </row>
    <row r="1056" spans="9:28">
      <c r="I1056" s="52"/>
      <c r="J1056" s="52"/>
      <c r="K1056" s="52"/>
      <c r="L1056" s="52"/>
      <c r="M1056" s="52"/>
      <c r="N1056" s="52"/>
      <c r="O1056" s="52"/>
      <c r="P1056" s="52"/>
      <c r="Q1056" s="52"/>
      <c r="R1056" s="52"/>
      <c r="S1056" s="52"/>
      <c r="T1056" s="52"/>
      <c r="U1056" s="52"/>
      <c r="V1056" s="52"/>
      <c r="W1056" s="52"/>
      <c r="X1056" s="52"/>
      <c r="Y1056" s="52"/>
      <c r="Z1056" s="52"/>
      <c r="AA1056" s="52"/>
      <c r="AB1056" s="52"/>
    </row>
    <row r="1057" spans="9:28">
      <c r="I1057" s="52"/>
      <c r="J1057" s="52"/>
      <c r="K1057" s="52"/>
      <c r="L1057" s="52"/>
      <c r="M1057" s="52"/>
      <c r="N1057" s="52"/>
      <c r="O1057" s="52"/>
      <c r="P1057" s="52"/>
      <c r="Q1057" s="52"/>
      <c r="R1057" s="52"/>
      <c r="S1057" s="52"/>
      <c r="T1057" s="52"/>
      <c r="U1057" s="52"/>
      <c r="V1057" s="52"/>
      <c r="W1057" s="52"/>
      <c r="X1057" s="52"/>
      <c r="Y1057" s="52"/>
      <c r="Z1057" s="52"/>
      <c r="AA1057" s="52"/>
      <c r="AB1057" s="52"/>
    </row>
    <row r="1058" spans="9:28">
      <c r="I1058" s="52"/>
      <c r="J1058" s="52"/>
      <c r="K1058" s="52"/>
      <c r="L1058" s="52"/>
      <c r="M1058" s="52"/>
      <c r="N1058" s="52"/>
      <c r="O1058" s="52"/>
      <c r="P1058" s="52"/>
      <c r="Q1058" s="52"/>
      <c r="R1058" s="52"/>
      <c r="S1058" s="52"/>
      <c r="T1058" s="52"/>
      <c r="U1058" s="52"/>
      <c r="V1058" s="52"/>
      <c r="W1058" s="52"/>
      <c r="X1058" s="52"/>
      <c r="Y1058" s="52"/>
      <c r="Z1058" s="52"/>
      <c r="AA1058" s="52"/>
      <c r="AB1058" s="52"/>
    </row>
    <row r="1059" spans="9:28">
      <c r="I1059" s="52"/>
      <c r="J1059" s="52"/>
      <c r="K1059" s="52"/>
      <c r="L1059" s="52"/>
      <c r="M1059" s="52"/>
      <c r="N1059" s="52"/>
      <c r="O1059" s="52"/>
      <c r="P1059" s="52"/>
      <c r="Q1059" s="52"/>
      <c r="R1059" s="52"/>
      <c r="S1059" s="52"/>
      <c r="T1059" s="52"/>
      <c r="U1059" s="52"/>
      <c r="V1059" s="52"/>
      <c r="W1059" s="52"/>
      <c r="X1059" s="52"/>
      <c r="Y1059" s="52"/>
      <c r="Z1059" s="52"/>
      <c r="AA1059" s="52"/>
      <c r="AB1059" s="52"/>
    </row>
    <row r="1060" spans="9:28">
      <c r="I1060" s="52"/>
      <c r="J1060" s="52"/>
      <c r="K1060" s="52"/>
      <c r="L1060" s="52"/>
      <c r="M1060" s="52"/>
      <c r="N1060" s="52"/>
      <c r="O1060" s="52"/>
      <c r="P1060" s="52"/>
      <c r="Q1060" s="52"/>
      <c r="R1060" s="52"/>
      <c r="S1060" s="52"/>
      <c r="T1060" s="52"/>
      <c r="U1060" s="52"/>
      <c r="V1060" s="52"/>
      <c r="W1060" s="52"/>
      <c r="X1060" s="52"/>
      <c r="Y1060" s="52"/>
      <c r="Z1060" s="52"/>
      <c r="AA1060" s="52"/>
      <c r="AB1060" s="52"/>
    </row>
    <row r="1061" spans="9:28">
      <c r="I1061" s="52"/>
      <c r="J1061" s="52"/>
      <c r="K1061" s="52"/>
      <c r="L1061" s="52"/>
      <c r="M1061" s="52"/>
      <c r="N1061" s="52"/>
      <c r="O1061" s="52"/>
      <c r="P1061" s="52"/>
      <c r="Q1061" s="52"/>
      <c r="R1061" s="52"/>
      <c r="S1061" s="52"/>
      <c r="T1061" s="52"/>
      <c r="U1061" s="52"/>
      <c r="V1061" s="52"/>
      <c r="W1061" s="52"/>
      <c r="X1061" s="52"/>
      <c r="Y1061" s="52"/>
      <c r="Z1061" s="52"/>
      <c r="AA1061" s="52"/>
      <c r="AB1061" s="52"/>
    </row>
    <row r="1062" spans="9:28">
      <c r="I1062" s="52"/>
      <c r="J1062" s="52"/>
      <c r="K1062" s="52"/>
      <c r="L1062" s="52"/>
      <c r="M1062" s="52"/>
      <c r="N1062" s="52"/>
      <c r="O1062" s="52"/>
      <c r="P1062" s="52"/>
      <c r="Q1062" s="52"/>
      <c r="R1062" s="52"/>
      <c r="S1062" s="52"/>
      <c r="T1062" s="52"/>
      <c r="U1062" s="52"/>
      <c r="V1062" s="52"/>
      <c r="W1062" s="52"/>
      <c r="X1062" s="52"/>
      <c r="Y1062" s="52"/>
      <c r="Z1062" s="52"/>
      <c r="AA1062" s="52"/>
      <c r="AB1062" s="52"/>
    </row>
    <row r="1063" spans="9:28">
      <c r="I1063" s="52"/>
      <c r="J1063" s="52"/>
      <c r="K1063" s="52"/>
      <c r="L1063" s="52"/>
      <c r="M1063" s="52"/>
      <c r="N1063" s="52"/>
      <c r="O1063" s="52"/>
      <c r="P1063" s="52"/>
      <c r="Q1063" s="52"/>
      <c r="R1063" s="52"/>
      <c r="S1063" s="52"/>
      <c r="T1063" s="52"/>
      <c r="U1063" s="52"/>
      <c r="V1063" s="52"/>
      <c r="W1063" s="52"/>
      <c r="X1063" s="52"/>
      <c r="Y1063" s="52"/>
      <c r="Z1063" s="52"/>
      <c r="AA1063" s="52"/>
      <c r="AB1063" s="52"/>
    </row>
    <row r="1064" spans="9:28">
      <c r="I1064" s="52"/>
      <c r="J1064" s="52"/>
      <c r="K1064" s="52"/>
      <c r="L1064" s="52"/>
      <c r="M1064" s="52"/>
      <c r="N1064" s="52"/>
      <c r="O1064" s="52"/>
      <c r="P1064" s="52"/>
      <c r="Q1064" s="52"/>
      <c r="R1064" s="52"/>
      <c r="S1064" s="52"/>
      <c r="T1064" s="52"/>
      <c r="U1064" s="52"/>
      <c r="V1064" s="52"/>
      <c r="W1064" s="52"/>
      <c r="X1064" s="52"/>
      <c r="Y1064" s="52"/>
      <c r="Z1064" s="52"/>
      <c r="AA1064" s="52"/>
      <c r="AB1064" s="52"/>
    </row>
    <row r="1065" spans="9:28">
      <c r="I1065" s="52"/>
      <c r="J1065" s="52"/>
      <c r="K1065" s="52"/>
      <c r="L1065" s="52"/>
      <c r="M1065" s="52"/>
      <c r="N1065" s="52"/>
      <c r="O1065" s="52"/>
      <c r="P1065" s="52"/>
      <c r="Q1065" s="52"/>
      <c r="R1065" s="52"/>
      <c r="S1065" s="52"/>
      <c r="T1065" s="52"/>
      <c r="U1065" s="52"/>
      <c r="V1065" s="52"/>
      <c r="W1065" s="52"/>
      <c r="X1065" s="52"/>
      <c r="Y1065" s="52"/>
      <c r="Z1065" s="52"/>
      <c r="AA1065" s="52"/>
      <c r="AB1065" s="52"/>
    </row>
    <row r="1066" spans="9:28">
      <c r="I1066" s="52"/>
      <c r="J1066" s="52"/>
      <c r="K1066" s="52"/>
      <c r="L1066" s="52"/>
      <c r="M1066" s="52"/>
      <c r="N1066" s="52"/>
      <c r="O1066" s="52"/>
      <c r="P1066" s="52"/>
      <c r="Q1066" s="52"/>
      <c r="R1066" s="52"/>
      <c r="S1066" s="52"/>
      <c r="T1066" s="52"/>
      <c r="U1066" s="52"/>
      <c r="V1066" s="52"/>
      <c r="W1066" s="52"/>
      <c r="X1066" s="52"/>
      <c r="Y1066" s="52"/>
      <c r="Z1066" s="52"/>
      <c r="AA1066" s="52"/>
      <c r="AB1066" s="52"/>
    </row>
    <row r="1067" spans="9:28">
      <c r="I1067" s="52"/>
      <c r="J1067" s="52"/>
      <c r="K1067" s="52"/>
      <c r="L1067" s="52"/>
      <c r="M1067" s="52"/>
      <c r="N1067" s="52"/>
      <c r="O1067" s="52"/>
      <c r="P1067" s="52"/>
      <c r="Q1067" s="52"/>
      <c r="R1067" s="52"/>
      <c r="S1067" s="52"/>
      <c r="T1067" s="52"/>
      <c r="U1067" s="52"/>
      <c r="V1067" s="52"/>
      <c r="W1067" s="52"/>
      <c r="X1067" s="52"/>
      <c r="Y1067" s="52"/>
      <c r="Z1067" s="52"/>
      <c r="AA1067" s="52"/>
      <c r="AB1067" s="52"/>
    </row>
    <row r="1068" spans="9:28">
      <c r="I1068" s="52"/>
      <c r="J1068" s="52"/>
      <c r="K1068" s="52"/>
      <c r="L1068" s="52"/>
      <c r="M1068" s="52"/>
      <c r="N1068" s="52"/>
      <c r="O1068" s="52"/>
      <c r="P1068" s="52"/>
      <c r="Q1068" s="52"/>
      <c r="R1068" s="52"/>
      <c r="S1068" s="52"/>
      <c r="T1068" s="52"/>
      <c r="U1068" s="52"/>
      <c r="V1068" s="52"/>
      <c r="W1068" s="52"/>
      <c r="X1068" s="52"/>
      <c r="Y1068" s="52"/>
      <c r="Z1068" s="52"/>
      <c r="AA1068" s="52"/>
      <c r="AB1068" s="52"/>
    </row>
    <row r="1069" spans="9:28">
      <c r="I1069" s="52"/>
      <c r="J1069" s="52"/>
      <c r="K1069" s="52"/>
      <c r="L1069" s="52"/>
      <c r="M1069" s="52"/>
      <c r="N1069" s="52"/>
      <c r="O1069" s="52"/>
      <c r="P1069" s="52"/>
      <c r="Q1069" s="52"/>
      <c r="R1069" s="52"/>
      <c r="S1069" s="52"/>
      <c r="T1069" s="52"/>
      <c r="U1069" s="52"/>
      <c r="V1069" s="52"/>
      <c r="W1069" s="52"/>
      <c r="X1069" s="52"/>
      <c r="Y1069" s="52"/>
      <c r="Z1069" s="52"/>
      <c r="AA1069" s="52"/>
      <c r="AB1069" s="52"/>
    </row>
    <row r="1070" spans="9:28">
      <c r="I1070" s="52"/>
      <c r="J1070" s="52"/>
      <c r="K1070" s="52"/>
      <c r="L1070" s="52"/>
      <c r="M1070" s="52"/>
      <c r="N1070" s="52"/>
      <c r="O1070" s="52"/>
      <c r="P1070" s="52"/>
      <c r="Q1070" s="52"/>
      <c r="R1070" s="52"/>
      <c r="S1070" s="52"/>
      <c r="T1070" s="52"/>
      <c r="U1070" s="52"/>
      <c r="V1070" s="52"/>
      <c r="W1070" s="52"/>
      <c r="X1070" s="52"/>
      <c r="Y1070" s="52"/>
      <c r="Z1070" s="52"/>
      <c r="AA1070" s="52"/>
      <c r="AB1070" s="52"/>
    </row>
    <row r="1071" spans="9:28">
      <c r="I1071" s="52"/>
      <c r="J1071" s="52"/>
      <c r="K1071" s="52"/>
      <c r="L1071" s="52"/>
      <c r="M1071" s="52"/>
      <c r="N1071" s="52"/>
      <c r="O1071" s="52"/>
      <c r="P1071" s="52"/>
      <c r="Q1071" s="52"/>
      <c r="R1071" s="52"/>
      <c r="S1071" s="52"/>
      <c r="T1071" s="52"/>
      <c r="U1071" s="52"/>
      <c r="V1071" s="52"/>
      <c r="W1071" s="52"/>
      <c r="X1071" s="52"/>
      <c r="Y1071" s="52"/>
      <c r="Z1071" s="52"/>
      <c r="AA1071" s="52"/>
      <c r="AB1071" s="52"/>
    </row>
    <row r="1072" spans="9:28">
      <c r="I1072" s="52"/>
      <c r="J1072" s="52"/>
      <c r="K1072" s="52"/>
      <c r="L1072" s="52"/>
      <c r="M1072" s="52"/>
      <c r="N1072" s="52"/>
      <c r="O1072" s="52"/>
      <c r="P1072" s="52"/>
      <c r="Q1072" s="52"/>
      <c r="R1072" s="52"/>
      <c r="S1072" s="52"/>
      <c r="T1072" s="52"/>
      <c r="U1072" s="52"/>
      <c r="V1072" s="52"/>
      <c r="W1072" s="52"/>
      <c r="X1072" s="52"/>
      <c r="Y1072" s="52"/>
      <c r="Z1072" s="52"/>
      <c r="AA1072" s="52"/>
      <c r="AB1072" s="52"/>
    </row>
    <row r="1073" spans="9:28">
      <c r="I1073" s="52"/>
      <c r="J1073" s="52"/>
      <c r="K1073" s="52"/>
      <c r="L1073" s="52"/>
      <c r="M1073" s="52"/>
      <c r="N1073" s="52"/>
      <c r="O1073" s="52"/>
      <c r="P1073" s="52"/>
      <c r="Q1073" s="52"/>
      <c r="R1073" s="52"/>
      <c r="S1073" s="52"/>
      <c r="T1073" s="52"/>
      <c r="U1073" s="52"/>
      <c r="V1073" s="52"/>
      <c r="W1073" s="52"/>
      <c r="X1073" s="52"/>
      <c r="Y1073" s="52"/>
      <c r="Z1073" s="52"/>
      <c r="AA1073" s="52"/>
      <c r="AB1073" s="52"/>
    </row>
    <row r="1074" spans="9:28">
      <c r="I1074" s="52"/>
      <c r="J1074" s="52"/>
      <c r="K1074" s="52"/>
      <c r="L1074" s="52"/>
      <c r="M1074" s="52"/>
      <c r="N1074" s="52"/>
      <c r="O1074" s="52"/>
      <c r="P1074" s="52"/>
      <c r="Q1074" s="52"/>
      <c r="R1074" s="52"/>
      <c r="S1074" s="52"/>
      <c r="T1074" s="52"/>
      <c r="U1074" s="52"/>
      <c r="V1074" s="52"/>
      <c r="W1074" s="52"/>
      <c r="X1074" s="52"/>
      <c r="Y1074" s="52"/>
      <c r="Z1074" s="52"/>
      <c r="AA1074" s="52"/>
      <c r="AB1074" s="52"/>
    </row>
    <row r="1075" spans="9:28">
      <c r="I1075" s="52"/>
      <c r="J1075" s="52"/>
      <c r="K1075" s="52"/>
      <c r="L1075" s="52"/>
      <c r="M1075" s="52"/>
      <c r="N1075" s="52"/>
      <c r="O1075" s="52"/>
      <c r="P1075" s="52"/>
      <c r="Q1075" s="52"/>
      <c r="R1075" s="52"/>
      <c r="S1075" s="52"/>
      <c r="T1075" s="52"/>
      <c r="U1075" s="52"/>
      <c r="V1075" s="52"/>
      <c r="W1075" s="52"/>
      <c r="X1075" s="52"/>
      <c r="Y1075" s="52"/>
      <c r="Z1075" s="52"/>
      <c r="AA1075" s="52"/>
      <c r="AB1075" s="52"/>
    </row>
    <row r="1076" spans="9:28">
      <c r="I1076" s="52"/>
      <c r="J1076" s="52"/>
      <c r="K1076" s="52"/>
      <c r="L1076" s="52"/>
      <c r="M1076" s="52"/>
      <c r="N1076" s="52"/>
      <c r="O1076" s="52"/>
      <c r="P1076" s="52"/>
      <c r="Q1076" s="52"/>
      <c r="R1076" s="52"/>
      <c r="S1076" s="52"/>
      <c r="T1076" s="52"/>
      <c r="U1076" s="52"/>
      <c r="V1076" s="52"/>
      <c r="W1076" s="52"/>
      <c r="X1076" s="52"/>
      <c r="Y1076" s="52"/>
      <c r="Z1076" s="52"/>
      <c r="AA1076" s="52"/>
      <c r="AB1076" s="52"/>
    </row>
    <row r="1077" spans="9:28">
      <c r="I1077" s="52"/>
      <c r="J1077" s="52"/>
      <c r="K1077" s="52"/>
      <c r="L1077" s="52"/>
      <c r="M1077" s="52"/>
      <c r="N1077" s="52"/>
      <c r="O1077" s="52"/>
      <c r="P1077" s="52"/>
      <c r="Q1077" s="52"/>
      <c r="R1077" s="52"/>
      <c r="S1077" s="52"/>
      <c r="T1077" s="52"/>
      <c r="U1077" s="52"/>
      <c r="V1077" s="52"/>
      <c r="W1077" s="52"/>
      <c r="X1077" s="52"/>
      <c r="Y1077" s="52"/>
      <c r="Z1077" s="52"/>
      <c r="AA1077" s="52"/>
      <c r="AB1077" s="52"/>
    </row>
    <row r="1078" spans="9:28">
      <c r="I1078" s="52"/>
      <c r="J1078" s="52"/>
      <c r="K1078" s="52"/>
      <c r="L1078" s="52"/>
      <c r="M1078" s="52"/>
      <c r="N1078" s="52"/>
      <c r="O1078" s="52"/>
      <c r="P1078" s="52"/>
      <c r="Q1078" s="52"/>
      <c r="R1078" s="52"/>
      <c r="S1078" s="52"/>
      <c r="T1078" s="52"/>
      <c r="U1078" s="52"/>
      <c r="V1078" s="52"/>
      <c r="W1078" s="52"/>
      <c r="X1078" s="52"/>
      <c r="Y1078" s="52"/>
      <c r="Z1078" s="52"/>
      <c r="AA1078" s="52"/>
      <c r="AB1078" s="52"/>
    </row>
    <row r="1079" spans="9:28">
      <c r="I1079" s="52"/>
      <c r="J1079" s="52"/>
      <c r="K1079" s="52"/>
      <c r="L1079" s="52"/>
      <c r="M1079" s="52"/>
      <c r="N1079" s="52"/>
      <c r="O1079" s="52"/>
      <c r="P1079" s="52"/>
      <c r="Q1079" s="52"/>
      <c r="R1079" s="52"/>
      <c r="S1079" s="52"/>
      <c r="T1079" s="52"/>
      <c r="U1079" s="52"/>
      <c r="V1079" s="52"/>
      <c r="W1079" s="52"/>
      <c r="X1079" s="52"/>
      <c r="Y1079" s="52"/>
      <c r="Z1079" s="52"/>
      <c r="AA1079" s="52"/>
      <c r="AB1079" s="52"/>
    </row>
    <row r="1080" spans="9:28">
      <c r="I1080" s="52"/>
      <c r="J1080" s="52"/>
      <c r="K1080" s="52"/>
      <c r="L1080" s="52"/>
      <c r="M1080" s="52"/>
      <c r="N1080" s="52"/>
      <c r="O1080" s="52"/>
      <c r="P1080" s="52"/>
      <c r="Q1080" s="52"/>
      <c r="R1080" s="52"/>
      <c r="S1080" s="52"/>
      <c r="T1080" s="52"/>
      <c r="U1080" s="52"/>
      <c r="V1080" s="52"/>
      <c r="W1080" s="52"/>
      <c r="X1080" s="52"/>
      <c r="Y1080" s="52"/>
      <c r="Z1080" s="52"/>
      <c r="AA1080" s="52"/>
      <c r="AB1080" s="52"/>
    </row>
    <row r="1081" spans="9:28">
      <c r="I1081" s="52"/>
      <c r="J1081" s="52"/>
      <c r="K1081" s="52"/>
      <c r="L1081" s="52"/>
      <c r="M1081" s="52"/>
      <c r="N1081" s="52"/>
      <c r="O1081" s="52"/>
      <c r="P1081" s="52"/>
      <c r="Q1081" s="52"/>
      <c r="R1081" s="52"/>
      <c r="S1081" s="52"/>
      <c r="T1081" s="52"/>
      <c r="U1081" s="52"/>
      <c r="V1081" s="52"/>
      <c r="W1081" s="52"/>
      <c r="X1081" s="52"/>
      <c r="Y1081" s="52"/>
      <c r="Z1081" s="52"/>
      <c r="AA1081" s="52"/>
      <c r="AB1081" s="52"/>
    </row>
    <row r="1082" spans="9:28">
      <c r="I1082" s="52"/>
      <c r="J1082" s="52"/>
      <c r="K1082" s="52"/>
      <c r="L1082" s="52"/>
      <c r="M1082" s="52"/>
      <c r="N1082" s="52"/>
      <c r="O1082" s="52"/>
      <c r="P1082" s="52"/>
      <c r="Q1082" s="52"/>
      <c r="R1082" s="52"/>
      <c r="S1082" s="52"/>
      <c r="T1082" s="52"/>
      <c r="U1082" s="52"/>
      <c r="V1082" s="52"/>
      <c r="W1082" s="52"/>
      <c r="X1082" s="52"/>
      <c r="Y1082" s="52"/>
      <c r="Z1082" s="52"/>
      <c r="AA1082" s="52"/>
      <c r="AB1082" s="52"/>
    </row>
    <row r="1083" spans="9:28">
      <c r="I1083" s="52"/>
      <c r="J1083" s="52"/>
      <c r="K1083" s="52"/>
      <c r="L1083" s="52"/>
      <c r="M1083" s="52"/>
      <c r="N1083" s="52"/>
      <c r="O1083" s="52"/>
      <c r="P1083" s="52"/>
      <c r="Q1083" s="52"/>
      <c r="R1083" s="52"/>
      <c r="S1083" s="52"/>
      <c r="T1083" s="52"/>
      <c r="U1083" s="52"/>
      <c r="V1083" s="52"/>
      <c r="W1083" s="52"/>
      <c r="X1083" s="52"/>
      <c r="Y1083" s="52"/>
      <c r="Z1083" s="52"/>
      <c r="AA1083" s="52"/>
      <c r="AB1083" s="52"/>
    </row>
    <row r="1084" spans="9:28">
      <c r="I1084" s="52"/>
      <c r="J1084" s="52"/>
      <c r="K1084" s="52"/>
      <c r="L1084" s="52"/>
      <c r="M1084" s="52"/>
      <c r="N1084" s="52"/>
      <c r="O1084" s="52"/>
      <c r="P1084" s="52"/>
      <c r="Q1084" s="52"/>
      <c r="R1084" s="52"/>
      <c r="S1084" s="52"/>
      <c r="T1084" s="52"/>
      <c r="U1084" s="52"/>
      <c r="V1084" s="52"/>
      <c r="W1084" s="52"/>
      <c r="X1084" s="52"/>
      <c r="Y1084" s="52"/>
      <c r="Z1084" s="52"/>
      <c r="AA1084" s="52"/>
      <c r="AB1084" s="52"/>
    </row>
    <row r="1085" spans="9:28">
      <c r="I1085" s="52"/>
      <c r="J1085" s="52"/>
      <c r="K1085" s="52"/>
      <c r="L1085" s="52"/>
      <c r="M1085" s="52"/>
      <c r="N1085" s="52"/>
      <c r="O1085" s="52"/>
      <c r="P1085" s="52"/>
      <c r="Q1085" s="52"/>
      <c r="R1085" s="52"/>
      <c r="S1085" s="52"/>
      <c r="T1085" s="52"/>
      <c r="U1085" s="52"/>
      <c r="V1085" s="52"/>
      <c r="W1085" s="52"/>
      <c r="X1085" s="52"/>
      <c r="Y1085" s="52"/>
      <c r="Z1085" s="52"/>
      <c r="AA1085" s="52"/>
      <c r="AB1085" s="52"/>
    </row>
    <row r="1086" spans="9:28">
      <c r="I1086" s="52"/>
      <c r="J1086" s="52"/>
      <c r="K1086" s="52"/>
      <c r="L1086" s="52"/>
      <c r="M1086" s="52"/>
      <c r="N1086" s="52"/>
      <c r="O1086" s="52"/>
      <c r="P1086" s="52"/>
      <c r="Q1086" s="52"/>
      <c r="R1086" s="52"/>
      <c r="S1086" s="52"/>
      <c r="T1086" s="52"/>
      <c r="U1086" s="52"/>
      <c r="V1086" s="52"/>
      <c r="W1086" s="52"/>
      <c r="X1086" s="52"/>
      <c r="Y1086" s="52"/>
      <c r="Z1086" s="52"/>
      <c r="AA1086" s="52"/>
      <c r="AB1086" s="52"/>
    </row>
    <row r="1087" spans="9:28">
      <c r="I1087" s="52"/>
      <c r="J1087" s="52"/>
      <c r="K1087" s="52"/>
      <c r="L1087" s="52"/>
      <c r="M1087" s="52"/>
      <c r="N1087" s="52"/>
      <c r="O1087" s="52"/>
      <c r="P1087" s="52"/>
      <c r="Q1087" s="52"/>
      <c r="R1087" s="52"/>
      <c r="S1087" s="52"/>
      <c r="T1087" s="52"/>
      <c r="U1087" s="52"/>
      <c r="V1087" s="52"/>
      <c r="W1087" s="52"/>
      <c r="X1087" s="52"/>
      <c r="Y1087" s="52"/>
      <c r="Z1087" s="52"/>
      <c r="AA1087" s="52"/>
      <c r="AB1087" s="52"/>
    </row>
    <row r="1088" spans="9:28">
      <c r="I1088" s="52"/>
      <c r="J1088" s="52"/>
      <c r="K1088" s="52"/>
      <c r="L1088" s="52"/>
      <c r="M1088" s="52"/>
      <c r="N1088" s="52"/>
      <c r="O1088" s="52"/>
      <c r="P1088" s="52"/>
      <c r="Q1088" s="52"/>
      <c r="R1088" s="52"/>
      <c r="S1088" s="52"/>
      <c r="T1088" s="52"/>
      <c r="U1088" s="52"/>
      <c r="V1088" s="52"/>
      <c r="W1088" s="52"/>
      <c r="X1088" s="52"/>
      <c r="Y1088" s="52"/>
      <c r="Z1088" s="52"/>
      <c r="AA1088" s="52"/>
      <c r="AB1088" s="52"/>
    </row>
    <row r="1089" spans="9:28">
      <c r="I1089" s="52"/>
      <c r="J1089" s="52"/>
      <c r="K1089" s="52"/>
      <c r="L1089" s="52"/>
      <c r="M1089" s="52"/>
      <c r="N1089" s="52"/>
      <c r="O1089" s="52"/>
      <c r="P1089" s="52"/>
      <c r="Q1089" s="52"/>
      <c r="R1089" s="52"/>
      <c r="S1089" s="52"/>
      <c r="T1089" s="52"/>
      <c r="U1089" s="52"/>
      <c r="V1089" s="52"/>
      <c r="W1089" s="52"/>
      <c r="X1089" s="52"/>
      <c r="Y1089" s="52"/>
      <c r="Z1089" s="52"/>
      <c r="AA1089" s="52"/>
      <c r="AB1089" s="52"/>
    </row>
    <row r="1090" spans="9:28">
      <c r="I1090" s="52"/>
      <c r="J1090" s="52"/>
      <c r="K1090" s="52"/>
      <c r="L1090" s="52"/>
      <c r="M1090" s="52"/>
      <c r="N1090" s="52"/>
      <c r="O1090" s="52"/>
      <c r="P1090" s="52"/>
      <c r="Q1090" s="52"/>
      <c r="R1090" s="52"/>
      <c r="S1090" s="52"/>
      <c r="T1090" s="52"/>
      <c r="U1090" s="52"/>
      <c r="V1090" s="52"/>
      <c r="W1090" s="52"/>
      <c r="X1090" s="52"/>
      <c r="Y1090" s="52"/>
      <c r="Z1090" s="52"/>
      <c r="AA1090" s="52"/>
      <c r="AB1090" s="52"/>
    </row>
    <row r="1091" spans="9:28">
      <c r="I1091" s="52"/>
      <c r="J1091" s="52"/>
      <c r="K1091" s="52"/>
      <c r="L1091" s="52"/>
      <c r="M1091" s="52"/>
      <c r="N1091" s="52"/>
      <c r="O1091" s="52"/>
      <c r="P1091" s="52"/>
      <c r="Q1091" s="52"/>
      <c r="R1091" s="52"/>
      <c r="S1091" s="52"/>
      <c r="T1091" s="52"/>
      <c r="U1091" s="52"/>
      <c r="V1091" s="52"/>
      <c r="W1091" s="52"/>
      <c r="X1091" s="52"/>
      <c r="Y1091" s="52"/>
      <c r="Z1091" s="52"/>
      <c r="AA1091" s="52"/>
      <c r="AB1091" s="52"/>
    </row>
    <row r="1092" spans="9:28">
      <c r="I1092" s="52"/>
      <c r="J1092" s="52"/>
      <c r="K1092" s="52"/>
      <c r="L1092" s="52"/>
      <c r="M1092" s="52"/>
      <c r="N1092" s="52"/>
      <c r="O1092" s="52"/>
      <c r="P1092" s="52"/>
      <c r="Q1092" s="52"/>
      <c r="R1092" s="52"/>
      <c r="S1092" s="52"/>
      <c r="T1092" s="52"/>
      <c r="U1092" s="52"/>
      <c r="V1092" s="52"/>
      <c r="W1092" s="52"/>
      <c r="X1092" s="52"/>
      <c r="Y1092" s="52"/>
      <c r="Z1092" s="52"/>
      <c r="AA1092" s="52"/>
      <c r="AB1092" s="52"/>
    </row>
    <row r="1093" spans="9:28">
      <c r="I1093" s="52"/>
      <c r="J1093" s="52"/>
      <c r="K1093" s="52"/>
      <c r="L1093" s="52"/>
      <c r="M1093" s="52"/>
      <c r="N1093" s="52"/>
      <c r="O1093" s="52"/>
      <c r="P1093" s="52"/>
      <c r="Q1093" s="52"/>
      <c r="R1093" s="52"/>
      <c r="S1093" s="52"/>
      <c r="T1093" s="52"/>
      <c r="U1093" s="52"/>
      <c r="V1093" s="52"/>
      <c r="W1093" s="52"/>
      <c r="X1093" s="52"/>
      <c r="Y1093" s="52"/>
      <c r="Z1093" s="52"/>
      <c r="AA1093" s="52"/>
      <c r="AB1093" s="52"/>
    </row>
    <row r="1094" spans="9:28">
      <c r="I1094" s="52"/>
      <c r="J1094" s="52"/>
      <c r="K1094" s="52"/>
      <c r="L1094" s="52"/>
      <c r="M1094" s="52"/>
      <c r="N1094" s="52"/>
      <c r="O1094" s="52"/>
      <c r="P1094" s="52"/>
      <c r="Q1094" s="52"/>
      <c r="R1094" s="52"/>
      <c r="S1094" s="52"/>
      <c r="T1094" s="52"/>
      <c r="U1094" s="52"/>
      <c r="V1094" s="52"/>
      <c r="W1094" s="52"/>
      <c r="X1094" s="52"/>
      <c r="Y1094" s="52"/>
      <c r="Z1094" s="52"/>
      <c r="AA1094" s="52"/>
      <c r="AB1094" s="52"/>
    </row>
    <row r="1095" spans="9:28">
      <c r="I1095" s="52"/>
      <c r="J1095" s="52"/>
      <c r="K1095" s="52"/>
      <c r="L1095" s="52"/>
      <c r="M1095" s="52"/>
      <c r="N1095" s="52"/>
      <c r="O1095" s="52"/>
      <c r="P1095" s="52"/>
      <c r="Q1095" s="52"/>
      <c r="R1095" s="52"/>
      <c r="S1095" s="52"/>
      <c r="T1095" s="52"/>
      <c r="U1095" s="52"/>
      <c r="V1095" s="52"/>
      <c r="W1095" s="52"/>
      <c r="X1095" s="52"/>
      <c r="Y1095" s="52"/>
      <c r="Z1095" s="52"/>
      <c r="AA1095" s="52"/>
      <c r="AB1095" s="52"/>
    </row>
    <row r="1096" spans="9:28">
      <c r="I1096" s="52"/>
      <c r="J1096" s="52"/>
      <c r="K1096" s="52"/>
      <c r="L1096" s="52"/>
      <c r="M1096" s="52"/>
      <c r="N1096" s="52"/>
      <c r="O1096" s="52"/>
      <c r="P1096" s="52"/>
      <c r="Q1096" s="52"/>
      <c r="R1096" s="52"/>
      <c r="S1096" s="52"/>
      <c r="T1096" s="52"/>
      <c r="U1096" s="52"/>
      <c r="V1096" s="52"/>
      <c r="W1096" s="52"/>
      <c r="X1096" s="52"/>
      <c r="Y1096" s="52"/>
      <c r="Z1096" s="52"/>
      <c r="AA1096" s="52"/>
      <c r="AB1096" s="52"/>
    </row>
    <row r="1097" spans="9:28">
      <c r="I1097" s="52"/>
      <c r="J1097" s="52"/>
      <c r="K1097" s="52"/>
      <c r="L1097" s="52"/>
      <c r="M1097" s="52"/>
      <c r="N1097" s="52"/>
      <c r="O1097" s="52"/>
      <c r="P1097" s="52"/>
      <c r="Q1097" s="52"/>
      <c r="R1097" s="52"/>
      <c r="S1097" s="52"/>
      <c r="T1097" s="52"/>
      <c r="U1097" s="52"/>
      <c r="V1097" s="52"/>
      <c r="W1097" s="52"/>
      <c r="X1097" s="52"/>
      <c r="Y1097" s="52"/>
      <c r="Z1097" s="52"/>
      <c r="AA1097" s="52"/>
      <c r="AB1097" s="52"/>
    </row>
    <row r="1098" spans="9:28">
      <c r="I1098" s="52"/>
      <c r="J1098" s="52"/>
      <c r="K1098" s="52"/>
      <c r="L1098" s="52"/>
      <c r="M1098" s="52"/>
      <c r="N1098" s="52"/>
      <c r="O1098" s="52"/>
      <c r="P1098" s="52"/>
      <c r="Q1098" s="52"/>
      <c r="R1098" s="52"/>
      <c r="S1098" s="52"/>
      <c r="T1098" s="52"/>
      <c r="U1098" s="52"/>
      <c r="V1098" s="52"/>
      <c r="W1098" s="52"/>
      <c r="X1098" s="52"/>
      <c r="Y1098" s="52"/>
      <c r="Z1098" s="52"/>
      <c r="AA1098" s="52"/>
      <c r="AB1098" s="52"/>
    </row>
    <row r="1099" spans="9:28">
      <c r="I1099" s="52"/>
      <c r="J1099" s="52"/>
      <c r="K1099" s="52"/>
      <c r="L1099" s="52"/>
      <c r="M1099" s="52"/>
      <c r="N1099" s="52"/>
      <c r="O1099" s="52"/>
      <c r="P1099" s="52"/>
      <c r="Q1099" s="52"/>
      <c r="R1099" s="52"/>
      <c r="S1099" s="52"/>
      <c r="T1099" s="52"/>
      <c r="U1099" s="52"/>
      <c r="V1099" s="52"/>
      <c r="W1099" s="52"/>
      <c r="X1099" s="52"/>
      <c r="Y1099" s="52"/>
      <c r="Z1099" s="52"/>
      <c r="AA1099" s="52"/>
      <c r="AB1099" s="52"/>
    </row>
    <row r="1100" spans="9:28">
      <c r="I1100" s="52"/>
      <c r="J1100" s="52"/>
      <c r="K1100" s="52"/>
      <c r="L1100" s="52"/>
      <c r="M1100" s="52"/>
      <c r="N1100" s="52"/>
      <c r="O1100" s="52"/>
      <c r="P1100" s="52"/>
      <c r="Q1100" s="52"/>
      <c r="R1100" s="52"/>
      <c r="S1100" s="52"/>
      <c r="T1100" s="52"/>
      <c r="U1100" s="52"/>
      <c r="V1100" s="52"/>
      <c r="W1100" s="52"/>
      <c r="X1100" s="52"/>
      <c r="Y1100" s="52"/>
      <c r="Z1100" s="52"/>
      <c r="AA1100" s="52"/>
      <c r="AB1100" s="52"/>
    </row>
    <row r="1101" spans="9:28">
      <c r="I1101" s="52"/>
      <c r="J1101" s="52"/>
      <c r="K1101" s="52"/>
      <c r="L1101" s="52"/>
      <c r="M1101" s="52"/>
      <c r="N1101" s="52"/>
      <c r="O1101" s="52"/>
      <c r="P1101" s="52"/>
      <c r="Q1101" s="52"/>
      <c r="R1101" s="52"/>
      <c r="S1101" s="52"/>
      <c r="T1101" s="52"/>
      <c r="U1101" s="52"/>
      <c r="V1101" s="52"/>
      <c r="W1101" s="52"/>
      <c r="X1101" s="52"/>
      <c r="Y1101" s="52"/>
      <c r="Z1101" s="52"/>
      <c r="AA1101" s="52"/>
      <c r="AB1101" s="52"/>
    </row>
    <row r="1102" spans="9:28">
      <c r="I1102" s="52"/>
      <c r="J1102" s="52"/>
      <c r="K1102" s="52"/>
      <c r="L1102" s="52"/>
      <c r="M1102" s="52"/>
      <c r="N1102" s="52"/>
      <c r="O1102" s="52"/>
      <c r="P1102" s="52"/>
      <c r="Q1102" s="52"/>
      <c r="R1102" s="52"/>
      <c r="S1102" s="52"/>
      <c r="T1102" s="52"/>
      <c r="U1102" s="52"/>
      <c r="V1102" s="52"/>
      <c r="W1102" s="52"/>
      <c r="X1102" s="52"/>
      <c r="Y1102" s="52"/>
      <c r="Z1102" s="52"/>
      <c r="AA1102" s="52"/>
      <c r="AB1102" s="52"/>
    </row>
    <row r="1103" spans="9:28">
      <c r="I1103" s="52"/>
      <c r="J1103" s="52"/>
      <c r="K1103" s="52"/>
      <c r="L1103" s="52"/>
      <c r="M1103" s="52"/>
      <c r="N1103" s="52"/>
      <c r="O1103" s="52"/>
      <c r="P1103" s="52"/>
      <c r="Q1103" s="52"/>
      <c r="R1103" s="52"/>
      <c r="S1103" s="52"/>
      <c r="T1103" s="52"/>
      <c r="U1103" s="52"/>
      <c r="V1103" s="52"/>
      <c r="W1103" s="52"/>
      <c r="X1103" s="52"/>
      <c r="Y1103" s="52"/>
      <c r="Z1103" s="52"/>
      <c r="AA1103" s="52"/>
      <c r="AB1103" s="52"/>
    </row>
    <row r="1104" spans="9:28">
      <c r="I1104" s="52"/>
      <c r="J1104" s="52"/>
      <c r="K1104" s="52"/>
      <c r="L1104" s="52"/>
      <c r="M1104" s="52"/>
      <c r="N1104" s="52"/>
      <c r="O1104" s="52"/>
      <c r="P1104" s="52"/>
      <c r="Q1104" s="52"/>
      <c r="R1104" s="52"/>
      <c r="S1104" s="52"/>
      <c r="T1104" s="52"/>
      <c r="U1104" s="52"/>
      <c r="V1104" s="52"/>
      <c r="W1104" s="52"/>
      <c r="X1104" s="52"/>
      <c r="Y1104" s="52"/>
      <c r="Z1104" s="52"/>
      <c r="AA1104" s="52"/>
      <c r="AB1104" s="52"/>
    </row>
    <row r="1105" spans="9:28">
      <c r="I1105" s="52"/>
      <c r="J1105" s="52"/>
      <c r="K1105" s="52"/>
      <c r="L1105" s="52"/>
      <c r="M1105" s="52"/>
      <c r="N1105" s="52"/>
      <c r="O1105" s="52"/>
      <c r="P1105" s="52"/>
      <c r="Q1105" s="52"/>
      <c r="R1105" s="52"/>
      <c r="S1105" s="52"/>
      <c r="T1105" s="52"/>
      <c r="U1105" s="52"/>
      <c r="V1105" s="52"/>
      <c r="W1105" s="52"/>
      <c r="X1105" s="52"/>
      <c r="Y1105" s="52"/>
      <c r="Z1105" s="52"/>
      <c r="AA1105" s="52"/>
      <c r="AB1105" s="52"/>
    </row>
    <row r="1106" spans="9:28">
      <c r="I1106" s="52"/>
      <c r="J1106" s="52"/>
      <c r="K1106" s="52"/>
      <c r="L1106" s="52"/>
      <c r="M1106" s="52"/>
      <c r="N1106" s="52"/>
      <c r="O1106" s="52"/>
      <c r="P1106" s="52"/>
      <c r="Q1106" s="52"/>
      <c r="R1106" s="52"/>
      <c r="S1106" s="52"/>
      <c r="T1106" s="52"/>
      <c r="U1106" s="52"/>
      <c r="V1106" s="52"/>
      <c r="W1106" s="52"/>
      <c r="X1106" s="52"/>
      <c r="Y1106" s="52"/>
      <c r="Z1106" s="52"/>
      <c r="AA1106" s="52"/>
      <c r="AB1106" s="52"/>
    </row>
    <row r="1107" spans="9:28">
      <c r="I1107" s="52"/>
      <c r="J1107" s="52"/>
      <c r="K1107" s="52"/>
      <c r="L1107" s="52"/>
      <c r="M1107" s="52"/>
      <c r="N1107" s="52"/>
      <c r="O1107" s="52"/>
      <c r="P1107" s="52"/>
      <c r="Q1107" s="52"/>
      <c r="R1107" s="52"/>
      <c r="S1107" s="52"/>
      <c r="T1107" s="52"/>
      <c r="U1107" s="52"/>
      <c r="V1107" s="52"/>
      <c r="W1107" s="52"/>
      <c r="X1107" s="52"/>
      <c r="Y1107" s="52"/>
      <c r="Z1107" s="52"/>
      <c r="AA1107" s="52"/>
      <c r="AB1107" s="52"/>
    </row>
    <row r="1108" spans="9:28">
      <c r="I1108" s="52"/>
      <c r="J1108" s="52"/>
      <c r="K1108" s="52"/>
      <c r="L1108" s="52"/>
      <c r="M1108" s="52"/>
      <c r="N1108" s="52"/>
      <c r="O1108" s="52"/>
      <c r="P1108" s="52"/>
      <c r="Q1108" s="52"/>
      <c r="R1108" s="52"/>
      <c r="S1108" s="52"/>
      <c r="T1108" s="52"/>
      <c r="U1108" s="52"/>
      <c r="V1108" s="52"/>
      <c r="W1108" s="52"/>
      <c r="X1108" s="52"/>
      <c r="Y1108" s="52"/>
      <c r="Z1108" s="52"/>
      <c r="AA1108" s="52"/>
      <c r="AB1108" s="52"/>
    </row>
    <row r="1109" spans="9:28">
      <c r="I1109" s="52"/>
      <c r="J1109" s="52"/>
      <c r="K1109" s="52"/>
      <c r="L1109" s="52"/>
      <c r="M1109" s="52"/>
      <c r="N1109" s="52"/>
      <c r="O1109" s="52"/>
      <c r="P1109" s="52"/>
      <c r="Q1109" s="52"/>
      <c r="R1109" s="52"/>
      <c r="S1109" s="52"/>
      <c r="T1109" s="52"/>
      <c r="U1109" s="52"/>
      <c r="V1109" s="52"/>
      <c r="W1109" s="52"/>
      <c r="X1109" s="52"/>
      <c r="Y1109" s="52"/>
      <c r="Z1109" s="52"/>
      <c r="AA1109" s="52"/>
      <c r="AB1109" s="52"/>
    </row>
    <row r="1110" spans="9:28">
      <c r="I1110" s="52"/>
      <c r="J1110" s="52"/>
      <c r="K1110" s="52"/>
      <c r="L1110" s="52"/>
      <c r="M1110" s="52"/>
      <c r="N1110" s="52"/>
      <c r="O1110" s="52"/>
      <c r="P1110" s="52"/>
      <c r="Q1110" s="52"/>
      <c r="R1110" s="52"/>
      <c r="S1110" s="52"/>
      <c r="T1110" s="52"/>
      <c r="U1110" s="52"/>
      <c r="V1110" s="52"/>
      <c r="W1110" s="52"/>
      <c r="X1110" s="52"/>
      <c r="Y1110" s="52"/>
      <c r="Z1110" s="52"/>
      <c r="AA1110" s="52"/>
      <c r="AB1110" s="52"/>
    </row>
    <row r="1111" spans="9:28">
      <c r="I1111" s="52"/>
      <c r="J1111" s="52"/>
      <c r="K1111" s="52"/>
      <c r="L1111" s="52"/>
      <c r="M1111" s="52"/>
      <c r="N1111" s="52"/>
      <c r="O1111" s="52"/>
      <c r="P1111" s="52"/>
      <c r="Q1111" s="52"/>
      <c r="R1111" s="52"/>
      <c r="S1111" s="52"/>
      <c r="T1111" s="52"/>
      <c r="U1111" s="52"/>
      <c r="V1111" s="52"/>
      <c r="W1111" s="52"/>
      <c r="X1111" s="52"/>
      <c r="Y1111" s="52"/>
      <c r="Z1111" s="52"/>
      <c r="AA1111" s="52"/>
      <c r="AB1111" s="52"/>
    </row>
    <row r="1112" spans="9:28">
      <c r="I1112" s="52"/>
      <c r="J1112" s="52"/>
      <c r="K1112" s="52"/>
      <c r="L1112" s="52"/>
      <c r="M1112" s="52"/>
      <c r="N1112" s="52"/>
      <c r="O1112" s="52"/>
      <c r="P1112" s="52"/>
      <c r="Q1112" s="52"/>
      <c r="R1112" s="52"/>
      <c r="S1112" s="52"/>
      <c r="T1112" s="52"/>
      <c r="U1112" s="52"/>
      <c r="V1112" s="52"/>
      <c r="W1112" s="52"/>
      <c r="X1112" s="52"/>
      <c r="Y1112" s="52"/>
      <c r="Z1112" s="52"/>
      <c r="AA1112" s="52"/>
      <c r="AB1112" s="52"/>
    </row>
    <row r="1113" spans="9:28">
      <c r="I1113" s="52"/>
      <c r="J1113" s="52"/>
      <c r="K1113" s="52"/>
      <c r="L1113" s="52"/>
      <c r="M1113" s="52"/>
      <c r="N1113" s="52"/>
      <c r="O1113" s="52"/>
      <c r="P1113" s="52"/>
      <c r="Q1113" s="52"/>
      <c r="R1113" s="52"/>
      <c r="S1113" s="52"/>
      <c r="T1113" s="52"/>
      <c r="U1113" s="52"/>
      <c r="V1113" s="52"/>
      <c r="W1113" s="52"/>
      <c r="X1113" s="52"/>
      <c r="Y1113" s="52"/>
      <c r="Z1113" s="52"/>
      <c r="AA1113" s="52"/>
      <c r="AB1113" s="52"/>
    </row>
    <row r="1114" spans="9:28">
      <c r="I1114" s="52"/>
      <c r="J1114" s="52"/>
      <c r="K1114" s="52"/>
      <c r="L1114" s="52"/>
      <c r="M1114" s="52"/>
      <c r="N1114" s="52"/>
      <c r="O1114" s="52"/>
      <c r="P1114" s="52"/>
      <c r="Q1114" s="52"/>
      <c r="R1114" s="52"/>
      <c r="S1114" s="52"/>
      <c r="T1114" s="52"/>
      <c r="U1114" s="52"/>
      <c r="V1114" s="52"/>
      <c r="W1114" s="52"/>
      <c r="X1114" s="52"/>
      <c r="Y1114" s="52"/>
      <c r="Z1114" s="52"/>
      <c r="AA1114" s="52"/>
      <c r="AB1114" s="52"/>
    </row>
    <row r="1115" spans="9:28">
      <c r="I1115" s="52"/>
      <c r="J1115" s="52"/>
      <c r="K1115" s="52"/>
      <c r="L1115" s="52"/>
      <c r="M1115" s="52"/>
      <c r="N1115" s="52"/>
      <c r="O1115" s="52"/>
      <c r="P1115" s="52"/>
      <c r="Q1115" s="52"/>
      <c r="R1115" s="52"/>
      <c r="S1115" s="52"/>
      <c r="T1115" s="52"/>
      <c r="U1115" s="52"/>
      <c r="V1115" s="52"/>
      <c r="W1115" s="52"/>
      <c r="X1115" s="52"/>
      <c r="Y1115" s="52"/>
      <c r="Z1115" s="52"/>
      <c r="AA1115" s="52"/>
      <c r="AB1115" s="52"/>
    </row>
    <row r="1116" spans="9:28">
      <c r="I1116" s="52"/>
      <c r="J1116" s="52"/>
      <c r="K1116" s="52"/>
      <c r="L1116" s="52"/>
      <c r="M1116" s="52"/>
      <c r="N1116" s="52"/>
      <c r="O1116" s="52"/>
      <c r="P1116" s="52"/>
      <c r="Q1116" s="52"/>
      <c r="R1116" s="52"/>
      <c r="S1116" s="52"/>
      <c r="T1116" s="52"/>
      <c r="U1116" s="52"/>
      <c r="V1116" s="52"/>
      <c r="W1116" s="52"/>
      <c r="X1116" s="52"/>
      <c r="Y1116" s="52"/>
      <c r="Z1116" s="52"/>
      <c r="AA1116" s="52"/>
      <c r="AB1116" s="52"/>
    </row>
    <row r="1117" spans="9:28">
      <c r="I1117" s="52"/>
      <c r="J1117" s="52"/>
      <c r="K1117" s="52"/>
      <c r="L1117" s="52"/>
      <c r="M1117" s="52"/>
      <c r="N1117" s="52"/>
      <c r="O1117" s="52"/>
      <c r="P1117" s="52"/>
      <c r="Q1117" s="52"/>
      <c r="R1117" s="52"/>
      <c r="S1117" s="52"/>
      <c r="T1117" s="52"/>
      <c r="U1117" s="52"/>
      <c r="V1117" s="52"/>
      <c r="W1117" s="52"/>
      <c r="X1117" s="52"/>
      <c r="Y1117" s="52"/>
      <c r="Z1117" s="52"/>
      <c r="AA1117" s="52"/>
      <c r="AB1117" s="52"/>
    </row>
    <row r="1118" spans="9:28">
      <c r="I1118" s="52"/>
      <c r="J1118" s="52"/>
      <c r="K1118" s="52"/>
      <c r="L1118" s="52"/>
      <c r="M1118" s="52"/>
      <c r="N1118" s="52"/>
      <c r="O1118" s="52"/>
      <c r="P1118" s="52"/>
      <c r="Q1118" s="52"/>
      <c r="R1118" s="52"/>
      <c r="S1118" s="52"/>
      <c r="T1118" s="52"/>
      <c r="U1118" s="52"/>
      <c r="V1118" s="52"/>
      <c r="W1118" s="52"/>
      <c r="X1118" s="52"/>
      <c r="Y1118" s="52"/>
      <c r="Z1118" s="52"/>
      <c r="AA1118" s="52"/>
      <c r="AB1118" s="52"/>
    </row>
    <row r="1119" spans="9:28">
      <c r="I1119" s="52"/>
      <c r="J1119" s="52"/>
      <c r="K1119" s="52"/>
      <c r="L1119" s="52"/>
      <c r="M1119" s="52"/>
      <c r="N1119" s="52"/>
      <c r="O1119" s="52"/>
      <c r="P1119" s="52"/>
      <c r="Q1119" s="52"/>
      <c r="R1119" s="52"/>
      <c r="S1119" s="52"/>
      <c r="T1119" s="52"/>
      <c r="U1119" s="52"/>
      <c r="V1119" s="52"/>
      <c r="W1119" s="52"/>
      <c r="X1119" s="52"/>
      <c r="Y1119" s="52"/>
      <c r="Z1119" s="52"/>
      <c r="AA1119" s="52"/>
      <c r="AB1119" s="52"/>
    </row>
    <row r="1120" spans="9:28">
      <c r="I1120" s="52"/>
      <c r="J1120" s="52"/>
      <c r="K1120" s="52"/>
      <c r="L1120" s="52"/>
      <c r="M1120" s="52"/>
      <c r="N1120" s="52"/>
      <c r="O1120" s="52"/>
      <c r="P1120" s="52"/>
      <c r="Q1120" s="52"/>
      <c r="R1120" s="52"/>
      <c r="S1120" s="52"/>
      <c r="T1120" s="52"/>
      <c r="U1120" s="52"/>
      <c r="V1120" s="52"/>
      <c r="W1120" s="52"/>
      <c r="X1120" s="52"/>
      <c r="Y1120" s="52"/>
      <c r="Z1120" s="52"/>
      <c r="AA1120" s="52"/>
      <c r="AB1120" s="52"/>
    </row>
    <row r="1121" spans="9:28">
      <c r="I1121" s="52"/>
      <c r="J1121" s="52"/>
      <c r="K1121" s="52"/>
      <c r="L1121" s="52"/>
      <c r="M1121" s="52"/>
      <c r="N1121" s="52"/>
      <c r="O1121" s="52"/>
      <c r="P1121" s="52"/>
      <c r="Q1121" s="52"/>
      <c r="R1121" s="52"/>
      <c r="S1121" s="52"/>
      <c r="T1121" s="52"/>
      <c r="U1121" s="52"/>
      <c r="V1121" s="52"/>
      <c r="W1121" s="52"/>
      <c r="X1121" s="52"/>
      <c r="Y1121" s="52"/>
      <c r="Z1121" s="52"/>
      <c r="AA1121" s="52"/>
      <c r="AB1121" s="52"/>
    </row>
    <row r="1122" spans="9:28">
      <c r="I1122" s="52"/>
      <c r="J1122" s="52"/>
      <c r="K1122" s="52"/>
      <c r="L1122" s="52"/>
      <c r="M1122" s="52"/>
      <c r="N1122" s="52"/>
      <c r="O1122" s="52"/>
      <c r="P1122" s="52"/>
      <c r="Q1122" s="52"/>
      <c r="R1122" s="52"/>
      <c r="S1122" s="52"/>
      <c r="T1122" s="52"/>
      <c r="U1122" s="52"/>
      <c r="V1122" s="52"/>
      <c r="W1122" s="52"/>
      <c r="X1122" s="52"/>
      <c r="Y1122" s="52"/>
      <c r="Z1122" s="52"/>
      <c r="AA1122" s="52"/>
      <c r="AB1122" s="52"/>
    </row>
    <row r="1123" spans="9:28">
      <c r="I1123" s="52"/>
      <c r="J1123" s="52"/>
      <c r="K1123" s="52"/>
      <c r="L1123" s="52"/>
      <c r="M1123" s="52"/>
      <c r="N1123" s="52"/>
      <c r="O1123" s="52"/>
      <c r="P1123" s="52"/>
      <c r="Q1123" s="52"/>
      <c r="R1123" s="52"/>
      <c r="S1123" s="52"/>
      <c r="T1123" s="52"/>
      <c r="U1123" s="52"/>
      <c r="V1123" s="52"/>
      <c r="W1123" s="52"/>
      <c r="X1123" s="52"/>
      <c r="Y1123" s="52"/>
      <c r="Z1123" s="52"/>
      <c r="AA1123" s="52"/>
      <c r="AB1123" s="52"/>
    </row>
    <row r="1124" spans="9:28">
      <c r="I1124" s="52"/>
      <c r="J1124" s="52"/>
      <c r="K1124" s="52"/>
      <c r="L1124" s="52"/>
      <c r="M1124" s="52"/>
      <c r="N1124" s="52"/>
      <c r="O1124" s="52"/>
      <c r="P1124" s="52"/>
      <c r="Q1124" s="52"/>
      <c r="R1124" s="52"/>
      <c r="S1124" s="52"/>
      <c r="T1124" s="52"/>
      <c r="U1124" s="52"/>
      <c r="V1124" s="52"/>
      <c r="W1124" s="52"/>
      <c r="X1124" s="52"/>
      <c r="Y1124" s="52"/>
      <c r="Z1124" s="52"/>
      <c r="AA1124" s="52"/>
      <c r="AB1124" s="52"/>
    </row>
    <row r="1125" spans="9:28">
      <c r="I1125" s="52"/>
      <c r="J1125" s="52"/>
      <c r="K1125" s="52"/>
      <c r="L1125" s="52"/>
      <c r="M1125" s="52"/>
      <c r="N1125" s="52"/>
      <c r="O1125" s="52"/>
      <c r="P1125" s="52"/>
      <c r="Q1125" s="52"/>
      <c r="R1125" s="52"/>
      <c r="S1125" s="52"/>
      <c r="T1125" s="52"/>
      <c r="U1125" s="52"/>
      <c r="V1125" s="52"/>
      <c r="W1125" s="52"/>
      <c r="X1125" s="52"/>
      <c r="Y1125" s="52"/>
      <c r="Z1125" s="52"/>
      <c r="AA1125" s="52"/>
      <c r="AB1125" s="52"/>
    </row>
    <row r="1126" spans="9:28">
      <c r="I1126" s="52"/>
      <c r="J1126" s="52"/>
      <c r="K1126" s="52"/>
      <c r="L1126" s="52"/>
      <c r="M1126" s="52"/>
      <c r="N1126" s="52"/>
      <c r="O1126" s="52"/>
      <c r="P1126" s="52"/>
      <c r="Q1126" s="52"/>
      <c r="R1126" s="52"/>
      <c r="S1126" s="52"/>
      <c r="T1126" s="52"/>
      <c r="U1126" s="52"/>
      <c r="V1126" s="52"/>
      <c r="W1126" s="52"/>
      <c r="X1126" s="52"/>
      <c r="Y1126" s="52"/>
      <c r="Z1126" s="52"/>
      <c r="AA1126" s="52"/>
      <c r="AB1126" s="52"/>
    </row>
    <row r="1127" spans="9:28">
      <c r="I1127" s="52"/>
      <c r="J1127" s="52"/>
      <c r="K1127" s="52"/>
      <c r="L1127" s="52"/>
      <c r="M1127" s="52"/>
      <c r="N1127" s="52"/>
      <c r="O1127" s="52"/>
      <c r="P1127" s="52"/>
      <c r="Q1127" s="52"/>
      <c r="R1127" s="52"/>
      <c r="S1127" s="52"/>
      <c r="T1127" s="52"/>
      <c r="U1127" s="52"/>
      <c r="V1127" s="52"/>
      <c r="W1127" s="52"/>
      <c r="X1127" s="52"/>
      <c r="Y1127" s="52"/>
      <c r="Z1127" s="52"/>
      <c r="AA1127" s="52"/>
      <c r="AB1127" s="52"/>
    </row>
    <row r="1128" spans="9:28">
      <c r="I1128" s="52"/>
      <c r="J1128" s="52"/>
      <c r="K1128" s="52"/>
      <c r="L1128" s="52"/>
      <c r="M1128" s="52"/>
      <c r="N1128" s="52"/>
      <c r="O1128" s="52"/>
      <c r="P1128" s="52"/>
      <c r="Q1128" s="52"/>
      <c r="R1128" s="52"/>
      <c r="S1128" s="52"/>
      <c r="T1128" s="52"/>
      <c r="U1128" s="52"/>
      <c r="V1128" s="52"/>
      <c r="W1128" s="52"/>
      <c r="X1128" s="52"/>
      <c r="Y1128" s="52"/>
      <c r="Z1128" s="52"/>
      <c r="AA1128" s="52"/>
      <c r="AB1128" s="52"/>
    </row>
    <row r="1129" spans="9:28">
      <c r="I1129" s="52"/>
      <c r="J1129" s="52"/>
      <c r="K1129" s="52"/>
      <c r="L1129" s="52"/>
      <c r="M1129" s="52"/>
      <c r="N1129" s="52"/>
      <c r="O1129" s="52"/>
      <c r="P1129" s="52"/>
      <c r="Q1129" s="52"/>
      <c r="R1129" s="52"/>
      <c r="S1129" s="52"/>
      <c r="T1129" s="52"/>
      <c r="U1129" s="52"/>
      <c r="V1129" s="52"/>
      <c r="W1129" s="52"/>
      <c r="X1129" s="52"/>
      <c r="Y1129" s="52"/>
      <c r="Z1129" s="52"/>
      <c r="AA1129" s="52"/>
      <c r="AB1129" s="52"/>
    </row>
    <row r="1130" spans="9:28">
      <c r="I1130" s="52"/>
      <c r="J1130" s="52"/>
      <c r="K1130" s="52"/>
      <c r="L1130" s="52"/>
      <c r="M1130" s="52"/>
      <c r="N1130" s="52"/>
      <c r="O1130" s="52"/>
      <c r="P1130" s="52"/>
      <c r="Q1130" s="52"/>
      <c r="R1130" s="52"/>
      <c r="S1130" s="52"/>
      <c r="T1130" s="52"/>
      <c r="U1130" s="52"/>
      <c r="V1130" s="52"/>
      <c r="W1130" s="52"/>
      <c r="X1130" s="52"/>
      <c r="Y1130" s="52"/>
      <c r="Z1130" s="52"/>
      <c r="AA1130" s="52"/>
      <c r="AB1130" s="52"/>
    </row>
    <row r="1131" spans="9:28">
      <c r="I1131" s="52"/>
      <c r="J1131" s="52"/>
      <c r="K1131" s="52"/>
      <c r="L1131" s="52"/>
      <c r="M1131" s="52"/>
      <c r="N1131" s="52"/>
      <c r="O1131" s="52"/>
      <c r="P1131" s="52"/>
      <c r="Q1131" s="52"/>
      <c r="R1131" s="52"/>
      <c r="S1131" s="52"/>
      <c r="T1131" s="52"/>
      <c r="U1131" s="52"/>
      <c r="V1131" s="52"/>
      <c r="W1131" s="52"/>
      <c r="X1131" s="52"/>
      <c r="Y1131" s="52"/>
      <c r="Z1131" s="52"/>
      <c r="AA1131" s="52"/>
      <c r="AB1131" s="52"/>
    </row>
    <row r="1132" spans="9:28">
      <c r="I1132" s="52"/>
      <c r="J1132" s="52"/>
      <c r="K1132" s="52"/>
      <c r="L1132" s="52"/>
      <c r="M1132" s="52"/>
      <c r="N1132" s="52"/>
      <c r="O1132" s="52"/>
      <c r="P1132" s="52"/>
      <c r="Q1132" s="52"/>
      <c r="R1132" s="52"/>
      <c r="S1132" s="52"/>
      <c r="T1132" s="52"/>
      <c r="U1132" s="52"/>
      <c r="V1132" s="52"/>
      <c r="W1132" s="52"/>
      <c r="X1132" s="52"/>
      <c r="Y1132" s="52"/>
      <c r="Z1132" s="52"/>
      <c r="AA1132" s="52"/>
      <c r="AB1132" s="52"/>
    </row>
    <row r="1133" spans="9:28">
      <c r="I1133" s="52"/>
      <c r="J1133" s="52"/>
      <c r="K1133" s="52"/>
      <c r="L1133" s="52"/>
      <c r="M1133" s="52"/>
      <c r="N1133" s="52"/>
      <c r="O1133" s="52"/>
      <c r="P1133" s="52"/>
      <c r="Q1133" s="52"/>
      <c r="R1133" s="52"/>
      <c r="S1133" s="52"/>
      <c r="T1133" s="52"/>
      <c r="U1133" s="52"/>
      <c r="V1133" s="52"/>
      <c r="W1133" s="52"/>
      <c r="X1133" s="52"/>
      <c r="Y1133" s="52"/>
      <c r="Z1133" s="52"/>
      <c r="AA1133" s="52"/>
      <c r="AB1133" s="52"/>
    </row>
    <row r="1134" spans="9:28">
      <c r="I1134" s="52"/>
      <c r="J1134" s="52"/>
      <c r="K1134" s="52"/>
      <c r="L1134" s="52"/>
      <c r="M1134" s="52"/>
      <c r="N1134" s="52"/>
      <c r="O1134" s="52"/>
      <c r="P1134" s="52"/>
      <c r="Q1134" s="52"/>
      <c r="R1134" s="52"/>
      <c r="S1134" s="52"/>
      <c r="T1134" s="52"/>
      <c r="U1134" s="52"/>
      <c r="V1134" s="52"/>
      <c r="W1134" s="52"/>
      <c r="X1134" s="52"/>
      <c r="Y1134" s="52"/>
      <c r="Z1134" s="52"/>
      <c r="AA1134" s="52"/>
      <c r="AB1134" s="52"/>
    </row>
    <row r="1135" spans="9:28">
      <c r="I1135" s="52"/>
      <c r="J1135" s="52"/>
      <c r="K1135" s="52"/>
      <c r="L1135" s="52"/>
      <c r="M1135" s="52"/>
      <c r="N1135" s="52"/>
      <c r="O1135" s="52"/>
      <c r="P1135" s="52"/>
      <c r="Q1135" s="52"/>
      <c r="R1135" s="52"/>
      <c r="S1135" s="52"/>
      <c r="T1135" s="52"/>
      <c r="U1135" s="52"/>
      <c r="V1135" s="52"/>
      <c r="W1135" s="52"/>
      <c r="X1135" s="52"/>
      <c r="Y1135" s="52"/>
      <c r="Z1135" s="52"/>
      <c r="AA1135" s="52"/>
      <c r="AB1135" s="52"/>
    </row>
    <row r="1136" spans="9:28">
      <c r="I1136" s="52"/>
      <c r="J1136" s="52"/>
      <c r="K1136" s="52"/>
      <c r="L1136" s="52"/>
      <c r="M1136" s="52"/>
      <c r="N1136" s="52"/>
      <c r="O1136" s="52"/>
      <c r="P1136" s="52"/>
      <c r="Q1136" s="52"/>
      <c r="R1136" s="52"/>
      <c r="S1136" s="52"/>
      <c r="T1136" s="52"/>
      <c r="U1136" s="52"/>
      <c r="V1136" s="52"/>
      <c r="W1136" s="52"/>
      <c r="X1136" s="52"/>
      <c r="Y1136" s="52"/>
      <c r="Z1136" s="52"/>
      <c r="AA1136" s="52"/>
      <c r="AB1136" s="52"/>
    </row>
    <row r="1137" spans="9:28">
      <c r="I1137" s="52"/>
      <c r="J1137" s="52"/>
      <c r="K1137" s="52"/>
      <c r="L1137" s="52"/>
      <c r="M1137" s="52"/>
      <c r="N1137" s="52"/>
      <c r="O1137" s="52"/>
      <c r="P1137" s="52"/>
      <c r="Q1137" s="52"/>
      <c r="R1137" s="52"/>
      <c r="S1137" s="52"/>
      <c r="T1137" s="52"/>
      <c r="U1137" s="52"/>
      <c r="V1137" s="52"/>
      <c r="W1137" s="52"/>
      <c r="X1137" s="52"/>
      <c r="Y1137" s="52"/>
      <c r="Z1137" s="52"/>
      <c r="AA1137" s="52"/>
      <c r="AB1137" s="52"/>
    </row>
    <row r="1138" spans="9:28">
      <c r="I1138" s="52"/>
      <c r="J1138" s="52"/>
      <c r="K1138" s="52"/>
      <c r="L1138" s="52"/>
      <c r="M1138" s="52"/>
      <c r="N1138" s="52"/>
      <c r="O1138" s="52"/>
      <c r="P1138" s="52"/>
      <c r="Q1138" s="52"/>
      <c r="R1138" s="52"/>
      <c r="S1138" s="52"/>
      <c r="T1138" s="52"/>
      <c r="U1138" s="52"/>
      <c r="V1138" s="52"/>
      <c r="W1138" s="52"/>
      <c r="X1138" s="52"/>
      <c r="Y1138" s="52"/>
      <c r="Z1138" s="52"/>
      <c r="AA1138" s="52"/>
      <c r="AB1138" s="52"/>
    </row>
    <row r="1139" spans="9:28">
      <c r="I1139" s="52"/>
      <c r="J1139" s="52"/>
      <c r="K1139" s="52"/>
      <c r="L1139" s="52"/>
      <c r="M1139" s="52"/>
      <c r="N1139" s="52"/>
      <c r="O1139" s="52"/>
      <c r="P1139" s="52"/>
      <c r="Q1139" s="52"/>
      <c r="R1139" s="52"/>
      <c r="S1139" s="52"/>
      <c r="T1139" s="52"/>
      <c r="U1139" s="52"/>
      <c r="V1139" s="52"/>
      <c r="W1139" s="52"/>
      <c r="X1139" s="52"/>
      <c r="Y1139" s="52"/>
      <c r="Z1139" s="52"/>
      <c r="AA1139" s="52"/>
      <c r="AB1139" s="52"/>
    </row>
    <row r="1140" spans="9:28">
      <c r="I1140" s="52"/>
      <c r="J1140" s="52"/>
      <c r="K1140" s="52"/>
      <c r="L1140" s="52"/>
      <c r="M1140" s="52"/>
      <c r="N1140" s="52"/>
      <c r="O1140" s="52"/>
      <c r="P1140" s="52"/>
      <c r="Q1140" s="52"/>
      <c r="R1140" s="52"/>
      <c r="S1140" s="52"/>
      <c r="T1140" s="52"/>
      <c r="U1140" s="52"/>
      <c r="V1140" s="52"/>
      <c r="W1140" s="52"/>
      <c r="X1140" s="52"/>
      <c r="Y1140" s="52"/>
      <c r="Z1140" s="52"/>
      <c r="AA1140" s="52"/>
      <c r="AB1140" s="52"/>
    </row>
    <row r="1141" spans="9:28">
      <c r="I1141" s="52"/>
      <c r="J1141" s="52"/>
      <c r="K1141" s="52"/>
      <c r="L1141" s="52"/>
      <c r="M1141" s="52"/>
      <c r="N1141" s="52"/>
      <c r="O1141" s="52"/>
      <c r="P1141" s="52"/>
      <c r="Q1141" s="52"/>
      <c r="R1141" s="52"/>
      <c r="S1141" s="52"/>
      <c r="T1141" s="52"/>
      <c r="U1141" s="52"/>
      <c r="V1141" s="52"/>
      <c r="W1141" s="52"/>
      <c r="X1141" s="52"/>
      <c r="Y1141" s="52"/>
      <c r="Z1141" s="52"/>
      <c r="AA1141" s="52"/>
      <c r="AB1141" s="52"/>
    </row>
    <row r="1142" spans="9:28">
      <c r="I1142" s="52"/>
      <c r="J1142" s="52"/>
      <c r="K1142" s="52"/>
      <c r="L1142" s="52"/>
      <c r="M1142" s="52"/>
      <c r="N1142" s="52"/>
      <c r="O1142" s="52"/>
      <c r="P1142" s="52"/>
      <c r="Q1142" s="52"/>
      <c r="R1142" s="52"/>
      <c r="S1142" s="52"/>
      <c r="T1142" s="52"/>
      <c r="U1142" s="52"/>
      <c r="V1142" s="52"/>
      <c r="W1142" s="52"/>
      <c r="X1142" s="52"/>
      <c r="Y1142" s="52"/>
      <c r="Z1142" s="52"/>
      <c r="AA1142" s="52"/>
      <c r="AB1142" s="52"/>
    </row>
    <row r="1143" spans="9:28">
      <c r="I1143" s="52"/>
      <c r="J1143" s="52"/>
      <c r="K1143" s="52"/>
      <c r="L1143" s="52"/>
      <c r="M1143" s="52"/>
      <c r="N1143" s="52"/>
      <c r="O1143" s="52"/>
      <c r="P1143" s="52"/>
      <c r="Q1143" s="52"/>
      <c r="R1143" s="52"/>
      <c r="S1143" s="52"/>
      <c r="T1143" s="52"/>
      <c r="U1143" s="52"/>
      <c r="V1143" s="52"/>
      <c r="W1143" s="52"/>
      <c r="X1143" s="52"/>
      <c r="Y1143" s="52"/>
      <c r="Z1143" s="52"/>
      <c r="AA1143" s="52"/>
      <c r="AB1143" s="52"/>
    </row>
    <row r="1144" spans="9:28">
      <c r="I1144" s="52"/>
      <c r="J1144" s="52"/>
      <c r="K1144" s="52"/>
      <c r="L1144" s="52"/>
      <c r="M1144" s="52"/>
      <c r="N1144" s="52"/>
      <c r="O1144" s="52"/>
      <c r="P1144" s="52"/>
      <c r="Q1144" s="52"/>
      <c r="R1144" s="52"/>
      <c r="S1144" s="52"/>
      <c r="T1144" s="52"/>
      <c r="U1144" s="52"/>
      <c r="V1144" s="52"/>
      <c r="W1144" s="52"/>
      <c r="X1144" s="52"/>
      <c r="Y1144" s="52"/>
      <c r="Z1144" s="52"/>
      <c r="AA1144" s="52"/>
      <c r="AB1144" s="52"/>
    </row>
    <row r="1145" spans="9:28">
      <c r="I1145" s="52"/>
      <c r="J1145" s="52"/>
      <c r="K1145" s="52"/>
      <c r="L1145" s="52"/>
      <c r="M1145" s="52"/>
      <c r="N1145" s="52"/>
      <c r="O1145" s="52"/>
      <c r="P1145" s="52"/>
      <c r="Q1145" s="52"/>
      <c r="R1145" s="52"/>
      <c r="S1145" s="52"/>
      <c r="T1145" s="52"/>
      <c r="U1145" s="52"/>
      <c r="V1145" s="52"/>
      <c r="W1145" s="52"/>
      <c r="X1145" s="52"/>
      <c r="Y1145" s="52"/>
      <c r="Z1145" s="52"/>
      <c r="AA1145" s="52"/>
      <c r="AB1145" s="52"/>
    </row>
    <row r="1146" spans="9:28">
      <c r="I1146" s="52"/>
      <c r="J1146" s="52"/>
      <c r="K1146" s="52"/>
      <c r="L1146" s="52"/>
      <c r="M1146" s="52"/>
      <c r="N1146" s="52"/>
      <c r="O1146" s="52"/>
      <c r="P1146" s="52"/>
      <c r="Q1146" s="52"/>
      <c r="R1146" s="52"/>
      <c r="S1146" s="52"/>
      <c r="T1146" s="52"/>
      <c r="U1146" s="52"/>
      <c r="V1146" s="52"/>
      <c r="W1146" s="52"/>
      <c r="X1146" s="52"/>
      <c r="Y1146" s="52"/>
      <c r="Z1146" s="52"/>
      <c r="AA1146" s="52"/>
      <c r="AB1146" s="52"/>
    </row>
    <row r="1147" spans="9:28">
      <c r="I1147" s="52"/>
      <c r="J1147" s="52"/>
      <c r="K1147" s="52"/>
      <c r="L1147" s="52"/>
      <c r="M1147" s="52"/>
      <c r="N1147" s="52"/>
      <c r="O1147" s="52"/>
      <c r="P1147" s="52"/>
      <c r="Q1147" s="52"/>
      <c r="R1147" s="52"/>
      <c r="S1147" s="52"/>
      <c r="T1147" s="52"/>
      <c r="U1147" s="52"/>
      <c r="V1147" s="52"/>
      <c r="W1147" s="52"/>
      <c r="X1147" s="52"/>
      <c r="Y1147" s="52"/>
      <c r="Z1147" s="52"/>
      <c r="AA1147" s="52"/>
      <c r="AB1147" s="52"/>
    </row>
    <row r="1148" spans="9:28">
      <c r="I1148" s="52"/>
      <c r="J1148" s="52"/>
      <c r="K1148" s="52"/>
      <c r="L1148" s="52"/>
      <c r="M1148" s="52"/>
      <c r="N1148" s="52"/>
      <c r="O1148" s="52"/>
      <c r="P1148" s="52"/>
      <c r="Q1148" s="52"/>
      <c r="R1148" s="52"/>
      <c r="S1148" s="52"/>
      <c r="T1148" s="52"/>
      <c r="U1148" s="52"/>
      <c r="V1148" s="52"/>
      <c r="W1148" s="52"/>
      <c r="X1148" s="52"/>
      <c r="Y1148" s="52"/>
      <c r="Z1148" s="52"/>
      <c r="AA1148" s="52"/>
      <c r="AB1148" s="52"/>
    </row>
    <row r="1149" spans="9:28">
      <c r="I1149" s="52"/>
      <c r="J1149" s="52"/>
      <c r="K1149" s="52"/>
      <c r="L1149" s="52"/>
      <c r="M1149" s="52"/>
      <c r="N1149" s="52"/>
      <c r="O1149" s="52"/>
      <c r="P1149" s="52"/>
      <c r="Q1149" s="52"/>
      <c r="R1149" s="52"/>
      <c r="S1149" s="52"/>
      <c r="T1149" s="52"/>
      <c r="U1149" s="52"/>
      <c r="V1149" s="52"/>
      <c r="W1149" s="52"/>
      <c r="X1149" s="52"/>
      <c r="Y1149" s="52"/>
      <c r="Z1149" s="52"/>
      <c r="AA1149" s="52"/>
      <c r="AB1149" s="52"/>
    </row>
    <row r="1150" spans="9:28">
      <c r="I1150" s="52"/>
      <c r="J1150" s="52"/>
      <c r="K1150" s="52"/>
      <c r="L1150" s="52"/>
      <c r="M1150" s="52"/>
      <c r="N1150" s="52"/>
      <c r="O1150" s="52"/>
      <c r="P1150" s="52"/>
      <c r="Q1150" s="52"/>
      <c r="R1150" s="52"/>
      <c r="S1150" s="52"/>
      <c r="T1150" s="52"/>
      <c r="U1150" s="52"/>
      <c r="V1150" s="52"/>
      <c r="W1150" s="52"/>
      <c r="X1150" s="52"/>
      <c r="Y1150" s="52"/>
      <c r="Z1150" s="52"/>
      <c r="AA1150" s="52"/>
      <c r="AB1150" s="52"/>
    </row>
    <row r="1151" spans="9:28">
      <c r="I1151" s="52"/>
      <c r="J1151" s="52"/>
      <c r="K1151" s="52"/>
      <c r="L1151" s="52"/>
      <c r="M1151" s="52"/>
      <c r="N1151" s="52"/>
      <c r="O1151" s="52"/>
      <c r="P1151" s="52"/>
      <c r="Q1151" s="52"/>
      <c r="R1151" s="52"/>
      <c r="S1151" s="52"/>
      <c r="T1151" s="52"/>
      <c r="U1151" s="52"/>
      <c r="V1151" s="52"/>
      <c r="W1151" s="52"/>
      <c r="X1151" s="52"/>
      <c r="Y1151" s="52"/>
      <c r="Z1151" s="52"/>
      <c r="AA1151" s="52"/>
      <c r="AB1151" s="52"/>
    </row>
    <row r="1152" spans="9:28">
      <c r="I1152" s="52"/>
      <c r="J1152" s="52"/>
      <c r="K1152" s="52"/>
      <c r="L1152" s="52"/>
      <c r="M1152" s="52"/>
      <c r="N1152" s="52"/>
      <c r="O1152" s="52"/>
      <c r="P1152" s="52"/>
      <c r="Q1152" s="52"/>
      <c r="R1152" s="52"/>
      <c r="S1152" s="52"/>
      <c r="T1152" s="52"/>
      <c r="U1152" s="52"/>
      <c r="V1152" s="52"/>
      <c r="W1152" s="52"/>
      <c r="X1152" s="52"/>
      <c r="Y1152" s="52"/>
      <c r="Z1152" s="52"/>
      <c r="AA1152" s="52"/>
      <c r="AB1152" s="52"/>
    </row>
    <row r="1153" spans="9:28">
      <c r="I1153" s="52"/>
      <c r="J1153" s="52"/>
      <c r="K1153" s="52"/>
      <c r="L1153" s="52"/>
      <c r="M1153" s="52"/>
      <c r="N1153" s="52"/>
      <c r="O1153" s="52"/>
      <c r="P1153" s="52"/>
      <c r="Q1153" s="52"/>
      <c r="R1153" s="52"/>
      <c r="S1153" s="52"/>
      <c r="T1153" s="52"/>
      <c r="U1153" s="52"/>
      <c r="V1153" s="52"/>
      <c r="W1153" s="52"/>
      <c r="X1153" s="52"/>
      <c r="Y1153" s="52"/>
      <c r="Z1153" s="52"/>
      <c r="AA1153" s="52"/>
      <c r="AB1153" s="52"/>
    </row>
    <row r="1154" spans="9:28">
      <c r="I1154" s="52"/>
      <c r="J1154" s="52"/>
      <c r="K1154" s="52"/>
      <c r="L1154" s="52"/>
      <c r="M1154" s="52"/>
      <c r="N1154" s="52"/>
      <c r="O1154" s="52"/>
      <c r="P1154" s="52"/>
      <c r="Q1154" s="52"/>
      <c r="R1154" s="52"/>
      <c r="S1154" s="52"/>
      <c r="T1154" s="52"/>
      <c r="U1154" s="52"/>
      <c r="V1154" s="52"/>
      <c r="W1154" s="52"/>
      <c r="X1154" s="52"/>
      <c r="Y1154" s="52"/>
      <c r="Z1154" s="52"/>
      <c r="AA1154" s="52"/>
      <c r="AB1154" s="52"/>
    </row>
    <row r="1155" spans="9:28">
      <c r="I1155" s="52"/>
      <c r="J1155" s="52"/>
      <c r="K1155" s="52"/>
      <c r="L1155" s="52"/>
      <c r="M1155" s="52"/>
      <c r="N1155" s="52"/>
      <c r="O1155" s="52"/>
      <c r="P1155" s="52"/>
      <c r="Q1155" s="52"/>
      <c r="R1155" s="52"/>
      <c r="S1155" s="52"/>
      <c r="T1155" s="52"/>
      <c r="U1155" s="52"/>
      <c r="V1155" s="52"/>
      <c r="W1155" s="52"/>
      <c r="X1155" s="52"/>
      <c r="Y1155" s="52"/>
      <c r="Z1155" s="52"/>
      <c r="AA1155" s="52"/>
      <c r="AB1155" s="52"/>
    </row>
    <row r="1156" spans="9:28">
      <c r="I1156" s="52"/>
      <c r="J1156" s="52"/>
      <c r="K1156" s="52"/>
      <c r="L1156" s="52"/>
      <c r="M1156" s="52"/>
      <c r="N1156" s="52"/>
      <c r="O1156" s="52"/>
      <c r="P1156" s="52"/>
      <c r="Q1156" s="52"/>
      <c r="R1156" s="52"/>
      <c r="S1156" s="52"/>
      <c r="T1156" s="52"/>
      <c r="U1156" s="52"/>
      <c r="V1156" s="52"/>
      <c r="W1156" s="52"/>
      <c r="X1156" s="52"/>
      <c r="Y1156" s="52"/>
      <c r="Z1156" s="52"/>
      <c r="AA1156" s="52"/>
      <c r="AB1156" s="52"/>
    </row>
    <row r="1157" spans="9:28">
      <c r="I1157" s="52"/>
      <c r="J1157" s="52"/>
      <c r="K1157" s="52"/>
      <c r="L1157" s="52"/>
      <c r="M1157" s="52"/>
      <c r="N1157" s="52"/>
      <c r="O1157" s="52"/>
      <c r="P1157" s="52"/>
      <c r="Q1157" s="52"/>
      <c r="R1157" s="52"/>
      <c r="S1157" s="52"/>
      <c r="T1157" s="52"/>
      <c r="U1157" s="52"/>
      <c r="V1157" s="52"/>
      <c r="W1157" s="52"/>
      <c r="X1157" s="52"/>
      <c r="Y1157" s="52"/>
      <c r="Z1157" s="52"/>
      <c r="AA1157" s="52"/>
      <c r="AB1157" s="52"/>
    </row>
    <row r="1158" spans="9:28">
      <c r="I1158" s="52"/>
      <c r="J1158" s="52"/>
      <c r="K1158" s="52"/>
      <c r="L1158" s="52"/>
      <c r="M1158" s="52"/>
      <c r="N1158" s="52"/>
      <c r="O1158" s="52"/>
      <c r="P1158" s="52"/>
      <c r="Q1158" s="52"/>
      <c r="R1158" s="52"/>
      <c r="S1158" s="52"/>
      <c r="T1158" s="52"/>
      <c r="U1158" s="52"/>
      <c r="V1158" s="52"/>
      <c r="W1158" s="52"/>
      <c r="X1158" s="52"/>
      <c r="Y1158" s="52"/>
      <c r="Z1158" s="52"/>
      <c r="AA1158" s="52"/>
      <c r="AB1158" s="52"/>
    </row>
    <row r="1159" spans="9:28">
      <c r="I1159" s="52"/>
      <c r="J1159" s="52"/>
      <c r="K1159" s="52"/>
      <c r="L1159" s="52"/>
      <c r="M1159" s="52"/>
      <c r="N1159" s="52"/>
      <c r="O1159" s="52"/>
      <c r="P1159" s="52"/>
      <c r="Q1159" s="52"/>
      <c r="R1159" s="52"/>
      <c r="S1159" s="52"/>
      <c r="T1159" s="52"/>
      <c r="U1159" s="52"/>
      <c r="V1159" s="52"/>
      <c r="W1159" s="52"/>
      <c r="X1159" s="52"/>
      <c r="Y1159" s="52"/>
      <c r="Z1159" s="52"/>
      <c r="AA1159" s="52"/>
      <c r="AB1159" s="52"/>
    </row>
    <row r="1160" spans="9:28">
      <c r="I1160" s="52"/>
      <c r="J1160" s="52"/>
      <c r="K1160" s="52"/>
      <c r="L1160" s="52"/>
      <c r="M1160" s="52"/>
      <c r="N1160" s="52"/>
      <c r="O1160" s="52"/>
      <c r="P1160" s="52"/>
      <c r="Q1160" s="52"/>
      <c r="R1160" s="52"/>
      <c r="S1160" s="52"/>
      <c r="T1160" s="52"/>
      <c r="U1160" s="52"/>
      <c r="V1160" s="52"/>
      <c r="W1160" s="52"/>
      <c r="X1160" s="52"/>
      <c r="Y1160" s="52"/>
      <c r="Z1160" s="52"/>
      <c r="AA1160" s="52"/>
      <c r="AB1160" s="52"/>
    </row>
    <row r="1161" spans="9:28">
      <c r="I1161" s="52"/>
      <c r="J1161" s="52"/>
      <c r="K1161" s="52"/>
      <c r="L1161" s="52"/>
      <c r="M1161" s="52"/>
      <c r="N1161" s="52"/>
      <c r="O1161" s="52"/>
      <c r="P1161" s="52"/>
      <c r="Q1161" s="52"/>
      <c r="R1161" s="52"/>
      <c r="S1161" s="52"/>
      <c r="T1161" s="52"/>
      <c r="U1161" s="52"/>
      <c r="V1161" s="52"/>
      <c r="W1161" s="52"/>
      <c r="X1161" s="52"/>
      <c r="Y1161" s="52"/>
      <c r="Z1161" s="52"/>
      <c r="AA1161" s="52"/>
      <c r="AB1161" s="52"/>
    </row>
    <row r="1162" spans="9:28">
      <c r="I1162" s="52"/>
      <c r="J1162" s="52"/>
      <c r="K1162" s="52"/>
      <c r="L1162" s="52"/>
      <c r="M1162" s="52"/>
      <c r="N1162" s="52"/>
      <c r="O1162" s="52"/>
      <c r="P1162" s="52"/>
      <c r="Q1162" s="52"/>
      <c r="R1162" s="52"/>
      <c r="S1162" s="52"/>
      <c r="T1162" s="52"/>
      <c r="U1162" s="52"/>
      <c r="V1162" s="52"/>
      <c r="W1162" s="52"/>
      <c r="X1162" s="52"/>
      <c r="Y1162" s="52"/>
      <c r="Z1162" s="52"/>
      <c r="AA1162" s="52"/>
      <c r="AB1162" s="52"/>
    </row>
    <row r="1163" spans="9:28">
      <c r="I1163" s="52"/>
      <c r="J1163" s="52"/>
      <c r="K1163" s="52"/>
      <c r="L1163" s="52"/>
      <c r="M1163" s="52"/>
      <c r="N1163" s="52"/>
      <c r="O1163" s="52"/>
      <c r="P1163" s="52"/>
      <c r="Q1163" s="52"/>
      <c r="R1163" s="52"/>
      <c r="S1163" s="52"/>
      <c r="T1163" s="52"/>
      <c r="U1163" s="52"/>
      <c r="V1163" s="52"/>
      <c r="W1163" s="52"/>
      <c r="X1163" s="52"/>
      <c r="Y1163" s="52"/>
      <c r="Z1163" s="52"/>
      <c r="AA1163" s="52"/>
      <c r="AB1163" s="52"/>
    </row>
    <row r="1164" spans="9:28">
      <c r="I1164" s="52"/>
      <c r="J1164" s="52"/>
      <c r="K1164" s="52"/>
      <c r="L1164" s="52"/>
      <c r="M1164" s="52"/>
      <c r="N1164" s="52"/>
      <c r="O1164" s="52"/>
      <c r="P1164" s="52"/>
      <c r="Q1164" s="52"/>
      <c r="R1164" s="52"/>
      <c r="S1164" s="52"/>
      <c r="T1164" s="52"/>
      <c r="U1164" s="52"/>
      <c r="V1164" s="52"/>
      <c r="W1164" s="52"/>
      <c r="X1164" s="52"/>
      <c r="Y1164" s="52"/>
      <c r="Z1164" s="52"/>
      <c r="AA1164" s="52"/>
      <c r="AB1164" s="52"/>
    </row>
    <row r="1165" spans="9:28">
      <c r="I1165" s="52"/>
      <c r="J1165" s="52"/>
      <c r="K1165" s="52"/>
      <c r="L1165" s="52"/>
      <c r="M1165" s="52"/>
      <c r="N1165" s="52"/>
      <c r="O1165" s="52"/>
      <c r="P1165" s="52"/>
      <c r="Q1165" s="52"/>
      <c r="R1165" s="52"/>
      <c r="S1165" s="52"/>
      <c r="T1165" s="52"/>
      <c r="U1165" s="52"/>
      <c r="V1165" s="52"/>
      <c r="W1165" s="52"/>
      <c r="X1165" s="52"/>
      <c r="Y1165" s="52"/>
      <c r="Z1165" s="52"/>
      <c r="AA1165" s="52"/>
      <c r="AB1165" s="52"/>
    </row>
    <row r="1166" spans="9:28">
      <c r="I1166" s="52"/>
      <c r="J1166" s="52"/>
      <c r="K1166" s="52"/>
      <c r="L1166" s="52"/>
      <c r="M1166" s="52"/>
      <c r="N1166" s="52"/>
      <c r="O1166" s="52"/>
      <c r="P1166" s="52"/>
      <c r="Q1166" s="52"/>
      <c r="R1166" s="52"/>
      <c r="S1166" s="52"/>
      <c r="T1166" s="52"/>
      <c r="U1166" s="52"/>
      <c r="V1166" s="52"/>
      <c r="W1166" s="52"/>
      <c r="X1166" s="52"/>
      <c r="Y1166" s="52"/>
      <c r="Z1166" s="52"/>
      <c r="AA1166" s="52"/>
      <c r="AB1166" s="52"/>
    </row>
    <row r="1167" spans="9:28">
      <c r="I1167" s="52"/>
      <c r="J1167" s="52"/>
      <c r="K1167" s="52"/>
      <c r="L1167" s="52"/>
      <c r="M1167" s="52"/>
      <c r="N1167" s="52"/>
      <c r="O1167" s="52"/>
      <c r="P1167" s="52"/>
      <c r="Q1167" s="52"/>
      <c r="R1167" s="52"/>
      <c r="S1167" s="52"/>
      <c r="T1167" s="52"/>
      <c r="U1167" s="52"/>
      <c r="V1167" s="52"/>
      <c r="W1167" s="52"/>
      <c r="X1167" s="52"/>
      <c r="Y1167" s="52"/>
      <c r="Z1167" s="52"/>
      <c r="AA1167" s="52"/>
      <c r="AB1167" s="52"/>
    </row>
    <row r="1168" spans="9:28">
      <c r="I1168" s="52"/>
      <c r="J1168" s="52"/>
      <c r="K1168" s="52"/>
      <c r="L1168" s="52"/>
      <c r="M1168" s="52"/>
      <c r="N1168" s="52"/>
      <c r="O1168" s="52"/>
      <c r="P1168" s="52"/>
      <c r="Q1168" s="52"/>
      <c r="R1168" s="52"/>
      <c r="S1168" s="52"/>
      <c r="T1168" s="52"/>
      <c r="U1168" s="52"/>
      <c r="V1168" s="52"/>
      <c r="W1168" s="52"/>
      <c r="X1168" s="52"/>
      <c r="Y1168" s="52"/>
      <c r="Z1168" s="52"/>
      <c r="AA1168" s="52"/>
      <c r="AB1168" s="52"/>
    </row>
    <row r="1169" spans="9:28">
      <c r="I1169" s="52"/>
      <c r="J1169" s="52"/>
      <c r="K1169" s="52"/>
      <c r="L1169" s="52"/>
      <c r="M1169" s="52"/>
      <c r="N1169" s="52"/>
      <c r="O1169" s="52"/>
      <c r="P1169" s="52"/>
      <c r="Q1169" s="52"/>
      <c r="R1169" s="52"/>
      <c r="S1169" s="52"/>
      <c r="T1169" s="52"/>
      <c r="U1169" s="52"/>
      <c r="V1169" s="52"/>
      <c r="W1169" s="52"/>
      <c r="X1169" s="52"/>
      <c r="Y1169" s="52"/>
      <c r="Z1169" s="52"/>
      <c r="AA1169" s="52"/>
      <c r="AB1169" s="52"/>
    </row>
    <row r="1170" spans="9:28">
      <c r="I1170" s="52"/>
      <c r="J1170" s="52"/>
      <c r="K1170" s="52"/>
      <c r="L1170" s="52"/>
      <c r="M1170" s="52"/>
      <c r="N1170" s="52"/>
      <c r="O1170" s="52"/>
      <c r="P1170" s="52"/>
      <c r="Q1170" s="52"/>
      <c r="R1170" s="52"/>
      <c r="S1170" s="52"/>
      <c r="T1170" s="52"/>
      <c r="U1170" s="52"/>
      <c r="V1170" s="52"/>
      <c r="W1170" s="52"/>
      <c r="X1170" s="52"/>
      <c r="Y1170" s="52"/>
      <c r="Z1170" s="52"/>
      <c r="AA1170" s="52"/>
      <c r="AB1170" s="52"/>
    </row>
    <row r="1171" spans="9:28">
      <c r="I1171" s="52"/>
      <c r="J1171" s="52"/>
      <c r="K1171" s="52"/>
      <c r="L1171" s="52"/>
      <c r="M1171" s="52"/>
      <c r="N1171" s="52"/>
      <c r="O1171" s="52"/>
      <c r="P1171" s="52"/>
      <c r="Q1171" s="52"/>
      <c r="R1171" s="52"/>
      <c r="S1171" s="52"/>
      <c r="T1171" s="52"/>
      <c r="U1171" s="52"/>
      <c r="V1171" s="52"/>
      <c r="W1171" s="52"/>
      <c r="X1171" s="52"/>
      <c r="Y1171" s="52"/>
      <c r="Z1171" s="52"/>
      <c r="AA1171" s="52"/>
      <c r="AB1171" s="52"/>
    </row>
    <row r="1172" spans="9:28">
      <c r="I1172" s="52"/>
      <c r="J1172" s="52"/>
      <c r="K1172" s="52"/>
      <c r="L1172" s="52"/>
      <c r="M1172" s="52"/>
      <c r="N1172" s="52"/>
      <c r="O1172" s="52"/>
      <c r="P1172" s="52"/>
      <c r="Q1172" s="52"/>
      <c r="R1172" s="52"/>
      <c r="S1172" s="52"/>
      <c r="T1172" s="52"/>
      <c r="U1172" s="52"/>
      <c r="V1172" s="52"/>
      <c r="W1172" s="52"/>
      <c r="X1172" s="52"/>
      <c r="Y1172" s="52"/>
      <c r="Z1172" s="52"/>
      <c r="AA1172" s="52"/>
      <c r="AB1172" s="52"/>
    </row>
    <row r="1173" spans="9:28">
      <c r="I1173" s="52"/>
      <c r="J1173" s="52"/>
      <c r="K1173" s="52"/>
      <c r="L1173" s="52"/>
      <c r="M1173" s="52"/>
      <c r="N1173" s="52"/>
      <c r="O1173" s="52"/>
      <c r="P1173" s="52"/>
      <c r="Q1173" s="52"/>
      <c r="R1173" s="52"/>
      <c r="S1173" s="52"/>
      <c r="T1173" s="52"/>
      <c r="U1173" s="52"/>
      <c r="V1173" s="52"/>
      <c r="W1173" s="52"/>
      <c r="X1173" s="52"/>
      <c r="Y1173" s="52"/>
      <c r="Z1173" s="52"/>
      <c r="AA1173" s="52"/>
      <c r="AB1173" s="52"/>
    </row>
    <row r="1174" spans="9:28">
      <c r="I1174" s="52"/>
      <c r="J1174" s="52"/>
      <c r="K1174" s="52"/>
      <c r="L1174" s="52"/>
      <c r="M1174" s="52"/>
      <c r="N1174" s="52"/>
      <c r="O1174" s="52"/>
      <c r="P1174" s="52"/>
      <c r="Q1174" s="52"/>
      <c r="R1174" s="52"/>
      <c r="S1174" s="52"/>
      <c r="T1174" s="52"/>
      <c r="U1174" s="52"/>
      <c r="V1174" s="52"/>
      <c r="W1174" s="52"/>
      <c r="X1174" s="52"/>
      <c r="Y1174" s="52"/>
      <c r="Z1174" s="52"/>
      <c r="AA1174" s="52"/>
      <c r="AB1174" s="52"/>
    </row>
    <row r="1175" spans="9:28">
      <c r="I1175" s="52"/>
      <c r="J1175" s="52"/>
      <c r="K1175" s="52"/>
      <c r="L1175" s="52"/>
      <c r="M1175" s="52"/>
      <c r="N1175" s="52"/>
      <c r="O1175" s="52"/>
      <c r="P1175" s="52"/>
      <c r="Q1175" s="52"/>
      <c r="R1175" s="52"/>
      <c r="S1175" s="52"/>
      <c r="T1175" s="52"/>
      <c r="U1175" s="52"/>
      <c r="V1175" s="52"/>
      <c r="W1175" s="52"/>
      <c r="X1175" s="52"/>
      <c r="Y1175" s="52"/>
      <c r="Z1175" s="52"/>
      <c r="AA1175" s="52"/>
      <c r="AB1175" s="52"/>
    </row>
    <row r="1176" spans="9:28">
      <c r="I1176" s="52"/>
      <c r="J1176" s="52"/>
      <c r="K1176" s="52"/>
      <c r="L1176" s="52"/>
      <c r="M1176" s="52"/>
      <c r="N1176" s="52"/>
      <c r="O1176" s="52"/>
      <c r="P1176" s="52"/>
      <c r="Q1176" s="52"/>
      <c r="R1176" s="52"/>
      <c r="S1176" s="52"/>
      <c r="T1176" s="52"/>
      <c r="U1176" s="52"/>
      <c r="V1176" s="52"/>
      <c r="W1176" s="52"/>
      <c r="X1176" s="52"/>
      <c r="Y1176" s="52"/>
      <c r="Z1176" s="52"/>
      <c r="AA1176" s="52"/>
      <c r="AB1176" s="52"/>
    </row>
    <row r="1177" spans="9:28">
      <c r="I1177" s="52"/>
      <c r="J1177" s="52"/>
      <c r="K1177" s="52"/>
      <c r="L1177" s="52"/>
      <c r="M1177" s="52"/>
      <c r="N1177" s="52"/>
      <c r="O1177" s="52"/>
      <c r="P1177" s="52"/>
      <c r="Q1177" s="52"/>
      <c r="R1177" s="52"/>
      <c r="S1177" s="52"/>
      <c r="T1177" s="52"/>
      <c r="U1177" s="52"/>
      <c r="V1177" s="52"/>
      <c r="W1177" s="52"/>
      <c r="X1177" s="52"/>
      <c r="Y1177" s="52"/>
      <c r="Z1177" s="52"/>
      <c r="AA1177" s="52"/>
      <c r="AB1177" s="52"/>
    </row>
    <row r="1178" spans="9:28">
      <c r="I1178" s="52"/>
      <c r="J1178" s="52"/>
      <c r="K1178" s="52"/>
      <c r="L1178" s="52"/>
      <c r="M1178" s="52"/>
      <c r="N1178" s="52"/>
      <c r="O1178" s="52"/>
      <c r="P1178" s="52"/>
      <c r="Q1178" s="52"/>
      <c r="R1178" s="52"/>
      <c r="S1178" s="52"/>
      <c r="T1178" s="52"/>
      <c r="U1178" s="52"/>
      <c r="V1178" s="52"/>
      <c r="W1178" s="52"/>
      <c r="X1178" s="52"/>
      <c r="Y1178" s="52"/>
      <c r="Z1178" s="52"/>
      <c r="AA1178" s="52"/>
      <c r="AB1178" s="52"/>
    </row>
    <row r="1179" spans="9:28">
      <c r="I1179" s="52"/>
      <c r="J1179" s="52"/>
      <c r="K1179" s="52"/>
      <c r="L1179" s="52"/>
      <c r="M1179" s="52"/>
      <c r="N1179" s="52"/>
      <c r="O1179" s="52"/>
      <c r="P1179" s="52"/>
      <c r="Q1179" s="52"/>
      <c r="R1179" s="52"/>
      <c r="S1179" s="52"/>
      <c r="T1179" s="52"/>
      <c r="U1179" s="52"/>
      <c r="V1179" s="52"/>
      <c r="W1179" s="52"/>
      <c r="X1179" s="52"/>
      <c r="Y1179" s="52"/>
      <c r="Z1179" s="52"/>
      <c r="AA1179" s="52"/>
      <c r="AB1179" s="52"/>
    </row>
    <row r="1180" spans="9:28">
      <c r="I1180" s="52"/>
      <c r="J1180" s="52"/>
      <c r="K1180" s="52"/>
      <c r="L1180" s="52"/>
      <c r="M1180" s="52"/>
      <c r="N1180" s="52"/>
      <c r="O1180" s="52"/>
      <c r="P1180" s="52"/>
      <c r="Q1180" s="52"/>
      <c r="R1180" s="52"/>
      <c r="S1180" s="52"/>
      <c r="T1180" s="52"/>
      <c r="U1180" s="52"/>
      <c r="V1180" s="52"/>
      <c r="W1180" s="52"/>
      <c r="X1180" s="52"/>
      <c r="Y1180" s="52"/>
      <c r="Z1180" s="52"/>
      <c r="AA1180" s="52"/>
      <c r="AB1180" s="52"/>
    </row>
    <row r="1181" spans="9:28">
      <c r="I1181" s="52"/>
      <c r="J1181" s="52"/>
      <c r="K1181" s="52"/>
      <c r="L1181" s="52"/>
      <c r="M1181" s="52"/>
      <c r="N1181" s="52"/>
      <c r="O1181" s="52"/>
      <c r="P1181" s="52"/>
      <c r="Q1181" s="52"/>
      <c r="R1181" s="52"/>
      <c r="S1181" s="52"/>
      <c r="T1181" s="52"/>
      <c r="U1181" s="52"/>
      <c r="V1181" s="52"/>
      <c r="W1181" s="52"/>
      <c r="X1181" s="52"/>
      <c r="Y1181" s="52"/>
      <c r="Z1181" s="52"/>
      <c r="AA1181" s="52"/>
      <c r="AB1181" s="52"/>
    </row>
    <row r="1182" spans="9:28">
      <c r="I1182" s="52"/>
      <c r="J1182" s="52"/>
      <c r="K1182" s="52"/>
      <c r="L1182" s="52"/>
      <c r="M1182" s="52"/>
      <c r="N1182" s="52"/>
      <c r="O1182" s="52"/>
      <c r="P1182" s="52"/>
      <c r="Q1182" s="52"/>
      <c r="R1182" s="52"/>
      <c r="S1182" s="52"/>
      <c r="T1182" s="52"/>
      <c r="U1182" s="52"/>
      <c r="V1182" s="52"/>
      <c r="W1182" s="52"/>
      <c r="X1182" s="52"/>
      <c r="Y1182" s="52"/>
      <c r="Z1182" s="52"/>
      <c r="AA1182" s="52"/>
      <c r="AB1182" s="52"/>
    </row>
    <row r="1183" spans="9:28">
      <c r="I1183" s="52"/>
      <c r="J1183" s="52"/>
      <c r="K1183" s="52"/>
      <c r="L1183" s="52"/>
      <c r="M1183" s="52"/>
      <c r="N1183" s="52"/>
      <c r="O1183" s="52"/>
      <c r="P1183" s="52"/>
      <c r="Q1183" s="52"/>
      <c r="R1183" s="52"/>
      <c r="S1183" s="52"/>
      <c r="T1183" s="52"/>
      <c r="U1183" s="52"/>
      <c r="V1183" s="52"/>
      <c r="W1183" s="52"/>
      <c r="X1183" s="52"/>
      <c r="Y1183" s="52"/>
      <c r="Z1183" s="52"/>
      <c r="AA1183" s="52"/>
      <c r="AB1183" s="52"/>
    </row>
    <row r="1184" spans="9:28">
      <c r="I1184" s="52"/>
      <c r="J1184" s="52"/>
      <c r="K1184" s="52"/>
      <c r="L1184" s="52"/>
      <c r="M1184" s="52"/>
      <c r="N1184" s="52"/>
      <c r="O1184" s="52"/>
      <c r="P1184" s="52"/>
      <c r="Q1184" s="52"/>
      <c r="R1184" s="52"/>
      <c r="S1184" s="52"/>
      <c r="T1184" s="52"/>
      <c r="U1184" s="52"/>
      <c r="V1184" s="52"/>
      <c r="W1184" s="52"/>
      <c r="X1184" s="52"/>
      <c r="Y1184" s="52"/>
      <c r="Z1184" s="52"/>
      <c r="AA1184" s="52"/>
      <c r="AB1184" s="52"/>
    </row>
    <row r="1185" spans="9:28">
      <c r="I1185" s="52"/>
      <c r="J1185" s="52"/>
      <c r="K1185" s="52"/>
      <c r="L1185" s="52"/>
      <c r="M1185" s="52"/>
      <c r="N1185" s="52"/>
      <c r="O1185" s="52"/>
      <c r="P1185" s="52"/>
      <c r="Q1185" s="52"/>
      <c r="R1185" s="52"/>
      <c r="S1185" s="52"/>
      <c r="T1185" s="52"/>
      <c r="U1185" s="52"/>
      <c r="V1185" s="52"/>
      <c r="W1185" s="52"/>
      <c r="X1185" s="52"/>
      <c r="Y1185" s="52"/>
      <c r="Z1185" s="52"/>
      <c r="AA1185" s="52"/>
      <c r="AB1185" s="52"/>
    </row>
    <row r="1186" spans="9:28">
      <c r="I1186" s="52"/>
      <c r="J1186" s="52"/>
      <c r="K1186" s="52"/>
      <c r="L1186" s="52"/>
      <c r="M1186" s="52"/>
      <c r="N1186" s="52"/>
      <c r="O1186" s="52"/>
      <c r="P1186" s="52"/>
      <c r="Q1186" s="52"/>
      <c r="R1186" s="52"/>
      <c r="S1186" s="52"/>
      <c r="T1186" s="52"/>
      <c r="U1186" s="52"/>
      <c r="V1186" s="52"/>
      <c r="W1186" s="52"/>
      <c r="X1186" s="52"/>
      <c r="Y1186" s="52"/>
      <c r="Z1186" s="52"/>
      <c r="AA1186" s="52"/>
      <c r="AB1186" s="52"/>
    </row>
    <row r="1187" spans="9:28">
      <c r="I1187" s="52"/>
      <c r="J1187" s="52"/>
      <c r="K1187" s="52"/>
      <c r="L1187" s="52"/>
      <c r="M1187" s="52"/>
      <c r="N1187" s="52"/>
      <c r="O1187" s="52"/>
      <c r="P1187" s="52"/>
      <c r="Q1187" s="52"/>
      <c r="R1187" s="52"/>
      <c r="S1187" s="52"/>
      <c r="T1187" s="52"/>
      <c r="U1187" s="52"/>
      <c r="V1187" s="52"/>
      <c r="W1187" s="52"/>
      <c r="X1187" s="52"/>
      <c r="Y1187" s="52"/>
      <c r="Z1187" s="52"/>
      <c r="AA1187" s="52"/>
      <c r="AB1187" s="52"/>
    </row>
    <row r="1188" spans="9:28">
      <c r="I1188" s="52"/>
      <c r="J1188" s="52"/>
      <c r="K1188" s="52"/>
      <c r="L1188" s="52"/>
      <c r="M1188" s="52"/>
      <c r="N1188" s="52"/>
      <c r="O1188" s="52"/>
      <c r="P1188" s="52"/>
      <c r="Q1188" s="52"/>
      <c r="R1188" s="52"/>
      <c r="S1188" s="52"/>
      <c r="T1188" s="52"/>
      <c r="U1188" s="52"/>
      <c r="V1188" s="52"/>
      <c r="W1188" s="52"/>
      <c r="X1188" s="52"/>
      <c r="Y1188" s="52"/>
      <c r="Z1188" s="52"/>
      <c r="AA1188" s="52"/>
      <c r="AB1188" s="52"/>
    </row>
    <row r="1189" spans="9:28">
      <c r="I1189" s="52"/>
      <c r="J1189" s="52"/>
      <c r="K1189" s="52"/>
      <c r="L1189" s="52"/>
      <c r="M1189" s="52"/>
      <c r="N1189" s="52"/>
      <c r="O1189" s="52"/>
      <c r="P1189" s="52"/>
      <c r="Q1189" s="52"/>
      <c r="R1189" s="52"/>
      <c r="S1189" s="52"/>
      <c r="T1189" s="52"/>
      <c r="U1189" s="52"/>
      <c r="V1189" s="52"/>
      <c r="W1189" s="52"/>
      <c r="X1189" s="52"/>
      <c r="Y1189" s="52"/>
      <c r="Z1189" s="52"/>
      <c r="AA1189" s="52"/>
      <c r="AB1189" s="52"/>
    </row>
    <row r="1190" spans="9:28">
      <c r="I1190" s="52"/>
      <c r="J1190" s="52"/>
      <c r="K1190" s="52"/>
      <c r="L1190" s="52"/>
      <c r="M1190" s="52"/>
      <c r="N1190" s="52"/>
      <c r="O1190" s="52"/>
      <c r="P1190" s="52"/>
      <c r="Q1190" s="52"/>
      <c r="R1190" s="52"/>
      <c r="S1190" s="52"/>
      <c r="T1190" s="52"/>
      <c r="U1190" s="52"/>
      <c r="V1190" s="52"/>
      <c r="W1190" s="52"/>
      <c r="X1190" s="52"/>
      <c r="Y1190" s="52"/>
      <c r="Z1190" s="52"/>
      <c r="AA1190" s="52"/>
      <c r="AB1190" s="52"/>
    </row>
    <row r="1191" spans="9:28">
      <c r="I1191" s="52"/>
      <c r="J1191" s="52"/>
      <c r="K1191" s="52"/>
      <c r="L1191" s="52"/>
      <c r="M1191" s="52"/>
      <c r="N1191" s="52"/>
      <c r="O1191" s="52"/>
      <c r="P1191" s="52"/>
      <c r="Q1191" s="52"/>
      <c r="R1191" s="52"/>
      <c r="S1191" s="52"/>
      <c r="T1191" s="52"/>
      <c r="U1191" s="52"/>
      <c r="V1191" s="52"/>
      <c r="W1191" s="52"/>
      <c r="X1191" s="52"/>
      <c r="Y1191" s="52"/>
      <c r="Z1191" s="52"/>
      <c r="AA1191" s="52"/>
      <c r="AB1191" s="52"/>
    </row>
    <row r="1192" spans="9:28">
      <c r="I1192" s="52"/>
      <c r="J1192" s="52"/>
      <c r="K1192" s="52"/>
      <c r="L1192" s="52"/>
      <c r="M1192" s="52"/>
      <c r="N1192" s="52"/>
      <c r="O1192" s="52"/>
      <c r="P1192" s="52"/>
      <c r="Q1192" s="52"/>
      <c r="R1192" s="52"/>
      <c r="S1192" s="52"/>
      <c r="T1192" s="52"/>
      <c r="U1192" s="52"/>
      <c r="V1192" s="52"/>
      <c r="W1192" s="52"/>
      <c r="X1192" s="52"/>
      <c r="Y1192" s="52"/>
      <c r="Z1192" s="52"/>
      <c r="AA1192" s="52"/>
      <c r="AB1192" s="52"/>
    </row>
    <row r="1193" spans="9:28">
      <c r="I1193" s="52"/>
      <c r="J1193" s="52"/>
      <c r="K1193" s="52"/>
      <c r="L1193" s="52"/>
      <c r="M1193" s="52"/>
      <c r="N1193" s="52"/>
      <c r="O1193" s="52"/>
      <c r="P1193" s="52"/>
      <c r="Q1193" s="52"/>
      <c r="R1193" s="52"/>
      <c r="S1193" s="52"/>
      <c r="T1193" s="52"/>
      <c r="U1193" s="52"/>
      <c r="V1193" s="52"/>
      <c r="W1193" s="52"/>
      <c r="X1193" s="52"/>
      <c r="Y1193" s="52"/>
      <c r="Z1193" s="52"/>
      <c r="AA1193" s="52"/>
      <c r="AB1193" s="52"/>
    </row>
    <row r="1194" spans="9:28">
      <c r="I1194" s="52"/>
      <c r="J1194" s="52"/>
      <c r="K1194" s="52"/>
      <c r="L1194" s="52"/>
      <c r="M1194" s="52"/>
      <c r="N1194" s="52"/>
      <c r="O1194" s="52"/>
      <c r="P1194" s="52"/>
      <c r="Q1194" s="52"/>
      <c r="R1194" s="52"/>
      <c r="S1194" s="52"/>
      <c r="T1194" s="52"/>
      <c r="U1194" s="52"/>
      <c r="V1194" s="52"/>
      <c r="W1194" s="52"/>
      <c r="X1194" s="52"/>
      <c r="Y1194" s="52"/>
      <c r="Z1194" s="52"/>
      <c r="AA1194" s="52"/>
      <c r="AB1194" s="52"/>
    </row>
    <row r="1195" spans="9:28">
      <c r="I1195" s="52"/>
      <c r="J1195" s="52"/>
      <c r="K1195" s="52"/>
      <c r="L1195" s="52"/>
      <c r="M1195" s="52"/>
      <c r="N1195" s="52"/>
      <c r="O1195" s="52"/>
      <c r="P1195" s="52"/>
      <c r="Q1195" s="52"/>
      <c r="R1195" s="52"/>
      <c r="S1195" s="52"/>
      <c r="T1195" s="52"/>
      <c r="U1195" s="52"/>
      <c r="V1195" s="52"/>
      <c r="W1195" s="52"/>
      <c r="X1195" s="52"/>
      <c r="Y1195" s="52"/>
      <c r="Z1195" s="52"/>
      <c r="AA1195" s="52"/>
      <c r="AB1195" s="52"/>
    </row>
    <row r="1196" spans="9:28">
      <c r="I1196" s="52"/>
      <c r="J1196" s="52"/>
      <c r="K1196" s="52"/>
      <c r="L1196" s="52"/>
      <c r="M1196" s="52"/>
      <c r="N1196" s="52"/>
      <c r="O1196" s="52"/>
      <c r="P1196" s="52"/>
      <c r="Q1196" s="52"/>
      <c r="R1196" s="52"/>
      <c r="S1196" s="52"/>
      <c r="T1196" s="52"/>
      <c r="U1196" s="52"/>
      <c r="V1196" s="52"/>
      <c r="W1196" s="52"/>
      <c r="X1196" s="52"/>
      <c r="Y1196" s="52"/>
      <c r="Z1196" s="52"/>
      <c r="AA1196" s="52"/>
      <c r="AB1196" s="52"/>
    </row>
    <row r="1197" spans="9:28">
      <c r="I1197" s="52"/>
      <c r="J1197" s="52"/>
      <c r="K1197" s="52"/>
      <c r="L1197" s="52"/>
      <c r="M1197" s="52"/>
      <c r="N1197" s="52"/>
      <c r="O1197" s="52"/>
      <c r="P1197" s="52"/>
      <c r="Q1197" s="52"/>
      <c r="R1197" s="52"/>
      <c r="S1197" s="52"/>
      <c r="T1197" s="52"/>
      <c r="U1197" s="52"/>
      <c r="V1197" s="52"/>
      <c r="W1197" s="52"/>
      <c r="X1197" s="52"/>
      <c r="Y1197" s="52"/>
      <c r="Z1197" s="52"/>
      <c r="AA1197" s="52"/>
      <c r="AB1197" s="52"/>
    </row>
    <row r="1198" spans="9:28">
      <c r="I1198" s="52"/>
      <c r="J1198" s="52"/>
      <c r="K1198" s="52"/>
      <c r="L1198" s="52"/>
      <c r="M1198" s="52"/>
      <c r="N1198" s="52"/>
      <c r="O1198" s="52"/>
      <c r="P1198" s="52"/>
      <c r="Q1198" s="52"/>
      <c r="R1198" s="52"/>
      <c r="S1198" s="52"/>
      <c r="T1198" s="52"/>
      <c r="U1198" s="52"/>
      <c r="V1198" s="52"/>
      <c r="W1198" s="52"/>
      <c r="X1198" s="52"/>
      <c r="Y1198" s="52"/>
      <c r="Z1198" s="52"/>
      <c r="AA1198" s="52"/>
      <c r="AB1198" s="52"/>
    </row>
    <row r="1199" spans="9:28">
      <c r="I1199" s="52"/>
      <c r="J1199" s="52"/>
      <c r="K1199" s="52"/>
      <c r="L1199" s="52"/>
      <c r="M1199" s="52"/>
      <c r="N1199" s="52"/>
      <c r="O1199" s="52"/>
      <c r="P1199" s="52"/>
      <c r="Q1199" s="52"/>
      <c r="R1199" s="52"/>
      <c r="S1199" s="52"/>
      <c r="T1199" s="52"/>
      <c r="U1199" s="52"/>
      <c r="V1199" s="52"/>
      <c r="W1199" s="52"/>
      <c r="X1199" s="52"/>
      <c r="Y1199" s="52"/>
      <c r="Z1199" s="52"/>
      <c r="AA1199" s="52"/>
      <c r="AB1199" s="52"/>
    </row>
    <row r="1200" spans="9:28">
      <c r="I1200" s="52"/>
      <c r="J1200" s="52"/>
      <c r="K1200" s="52"/>
      <c r="L1200" s="52"/>
      <c r="M1200" s="52"/>
      <c r="N1200" s="52"/>
      <c r="O1200" s="52"/>
      <c r="P1200" s="52"/>
      <c r="Q1200" s="52"/>
      <c r="R1200" s="52"/>
      <c r="S1200" s="52"/>
      <c r="T1200" s="52"/>
      <c r="U1200" s="52"/>
      <c r="V1200" s="52"/>
      <c r="W1200" s="52"/>
      <c r="X1200" s="52"/>
      <c r="Y1200" s="52"/>
      <c r="Z1200" s="52"/>
      <c r="AA1200" s="52"/>
      <c r="AB1200" s="52"/>
    </row>
    <row r="1201" spans="9:28">
      <c r="I1201" s="52"/>
      <c r="J1201" s="52"/>
      <c r="K1201" s="52"/>
      <c r="L1201" s="52"/>
      <c r="M1201" s="52"/>
      <c r="N1201" s="52"/>
      <c r="O1201" s="52"/>
      <c r="P1201" s="52"/>
      <c r="Q1201" s="52"/>
      <c r="R1201" s="52"/>
      <c r="S1201" s="52"/>
      <c r="T1201" s="52"/>
      <c r="U1201" s="52"/>
      <c r="V1201" s="52"/>
      <c r="W1201" s="52"/>
      <c r="X1201" s="52"/>
      <c r="Y1201" s="52"/>
      <c r="Z1201" s="52"/>
      <c r="AA1201" s="52"/>
      <c r="AB1201" s="52"/>
    </row>
    <row r="1202" spans="9:28">
      <c r="I1202" s="52"/>
      <c r="J1202" s="52"/>
      <c r="K1202" s="52"/>
      <c r="L1202" s="52"/>
      <c r="M1202" s="52"/>
      <c r="N1202" s="52"/>
      <c r="O1202" s="52"/>
      <c r="P1202" s="52"/>
      <c r="Q1202" s="52"/>
      <c r="R1202" s="52"/>
      <c r="S1202" s="52"/>
      <c r="T1202" s="52"/>
      <c r="U1202" s="52"/>
      <c r="V1202" s="52"/>
      <c r="W1202" s="52"/>
      <c r="X1202" s="52"/>
      <c r="Y1202" s="52"/>
      <c r="Z1202" s="52"/>
      <c r="AA1202" s="52"/>
      <c r="AB1202" s="52"/>
    </row>
    <row r="1203" spans="9:28">
      <c r="I1203" s="52"/>
      <c r="J1203" s="52"/>
      <c r="K1203" s="52"/>
      <c r="L1203" s="52"/>
      <c r="M1203" s="52"/>
      <c r="N1203" s="52"/>
      <c r="O1203" s="52"/>
      <c r="P1203" s="52"/>
      <c r="Q1203" s="52"/>
      <c r="R1203" s="52"/>
      <c r="S1203" s="52"/>
      <c r="T1203" s="52"/>
      <c r="U1203" s="52"/>
      <c r="V1203" s="52"/>
      <c r="W1203" s="52"/>
      <c r="X1203" s="52"/>
      <c r="Y1203" s="52"/>
      <c r="Z1203" s="52"/>
      <c r="AA1203" s="52"/>
      <c r="AB1203" s="52"/>
    </row>
    <row r="1204" spans="9:28">
      <c r="I1204" s="52"/>
      <c r="J1204" s="52"/>
      <c r="K1204" s="52"/>
      <c r="L1204" s="52"/>
      <c r="M1204" s="52"/>
      <c r="N1204" s="52"/>
      <c r="O1204" s="52"/>
      <c r="P1204" s="52"/>
      <c r="Q1204" s="52"/>
      <c r="R1204" s="52"/>
      <c r="S1204" s="52"/>
      <c r="T1204" s="52"/>
      <c r="U1204" s="52"/>
      <c r="V1204" s="52"/>
      <c r="W1204" s="52"/>
      <c r="X1204" s="52"/>
      <c r="Y1204" s="52"/>
      <c r="Z1204" s="52"/>
      <c r="AA1204" s="52"/>
      <c r="AB1204" s="52"/>
    </row>
    <row r="1205" spans="9:28">
      <c r="I1205" s="52"/>
      <c r="J1205" s="52"/>
      <c r="K1205" s="52"/>
      <c r="L1205" s="52"/>
      <c r="M1205" s="52"/>
      <c r="N1205" s="52"/>
      <c r="O1205" s="52"/>
      <c r="P1205" s="52"/>
      <c r="Q1205" s="52"/>
      <c r="R1205" s="52"/>
      <c r="S1205" s="52"/>
      <c r="T1205" s="52"/>
      <c r="U1205" s="52"/>
      <c r="V1205" s="52"/>
      <c r="W1205" s="52"/>
      <c r="X1205" s="52"/>
      <c r="Y1205" s="52"/>
      <c r="Z1205" s="52"/>
      <c r="AA1205" s="52"/>
      <c r="AB1205" s="52"/>
    </row>
    <row r="1206" spans="9:28">
      <c r="I1206" s="52"/>
      <c r="J1206" s="52"/>
      <c r="K1206" s="52"/>
      <c r="L1206" s="52"/>
      <c r="M1206" s="52"/>
      <c r="N1206" s="52"/>
      <c r="O1206" s="52"/>
      <c r="P1206" s="52"/>
      <c r="Q1206" s="52"/>
      <c r="R1206" s="52"/>
      <c r="S1206" s="52"/>
      <c r="T1206" s="52"/>
      <c r="U1206" s="52"/>
      <c r="V1206" s="52"/>
      <c r="W1206" s="52"/>
      <c r="X1206" s="52"/>
      <c r="Y1206" s="52"/>
      <c r="Z1206" s="52"/>
      <c r="AA1206" s="52"/>
      <c r="AB1206" s="52"/>
    </row>
    <row r="1207" spans="9:28">
      <c r="I1207" s="52"/>
      <c r="J1207" s="52"/>
      <c r="K1207" s="52"/>
      <c r="L1207" s="52"/>
      <c r="M1207" s="52"/>
      <c r="N1207" s="52"/>
      <c r="O1207" s="52"/>
      <c r="P1207" s="52"/>
      <c r="Q1207" s="52"/>
      <c r="R1207" s="52"/>
      <c r="S1207" s="52"/>
      <c r="T1207" s="52"/>
      <c r="U1207" s="52"/>
      <c r="V1207" s="52"/>
      <c r="W1207" s="52"/>
      <c r="X1207" s="52"/>
      <c r="Y1207" s="52"/>
      <c r="Z1207" s="52"/>
      <c r="AA1207" s="52"/>
      <c r="AB1207" s="52"/>
    </row>
    <row r="1208" spans="9:28">
      <c r="I1208" s="52"/>
      <c r="J1208" s="52"/>
      <c r="K1208" s="52"/>
      <c r="L1208" s="52"/>
      <c r="M1208" s="52"/>
      <c r="N1208" s="52"/>
      <c r="O1208" s="52"/>
      <c r="P1208" s="52"/>
      <c r="Q1208" s="52"/>
      <c r="R1208" s="52"/>
      <c r="S1208" s="52"/>
      <c r="T1208" s="52"/>
      <c r="U1208" s="52"/>
      <c r="V1208" s="52"/>
      <c r="W1208" s="52"/>
      <c r="X1208" s="52"/>
      <c r="Y1208" s="52"/>
      <c r="Z1208" s="52"/>
      <c r="AA1208" s="52"/>
      <c r="AB1208" s="52"/>
    </row>
    <row r="1209" spans="9:28">
      <c r="I1209" s="52"/>
      <c r="J1209" s="52"/>
      <c r="K1209" s="52"/>
      <c r="L1209" s="52"/>
      <c r="M1209" s="52"/>
      <c r="N1209" s="52"/>
      <c r="O1209" s="52"/>
      <c r="P1209" s="52"/>
      <c r="Q1209" s="52"/>
      <c r="R1209" s="52"/>
      <c r="S1209" s="52"/>
      <c r="T1209" s="52"/>
      <c r="U1209" s="52"/>
      <c r="V1209" s="52"/>
      <c r="W1209" s="52"/>
      <c r="X1209" s="52"/>
      <c r="Y1209" s="52"/>
      <c r="Z1209" s="52"/>
      <c r="AA1209" s="52"/>
      <c r="AB1209" s="52"/>
    </row>
    <row r="1210" spans="9:28">
      <c r="I1210" s="52"/>
      <c r="J1210" s="52"/>
      <c r="K1210" s="52"/>
      <c r="L1210" s="52"/>
      <c r="M1210" s="52"/>
      <c r="N1210" s="52"/>
      <c r="O1210" s="52"/>
      <c r="P1210" s="52"/>
      <c r="Q1210" s="52"/>
      <c r="R1210" s="52"/>
      <c r="S1210" s="52"/>
      <c r="T1210" s="52"/>
      <c r="U1210" s="52"/>
      <c r="V1210" s="52"/>
      <c r="W1210" s="52"/>
      <c r="X1210" s="52"/>
      <c r="Y1210" s="52"/>
      <c r="Z1210" s="52"/>
      <c r="AA1210" s="52"/>
      <c r="AB1210" s="52"/>
    </row>
    <row r="1211" spans="9:28">
      <c r="I1211" s="52"/>
      <c r="J1211" s="52"/>
      <c r="K1211" s="52"/>
      <c r="L1211" s="52"/>
      <c r="M1211" s="52"/>
      <c r="N1211" s="52"/>
      <c r="O1211" s="52"/>
      <c r="P1211" s="52"/>
      <c r="Q1211" s="52"/>
      <c r="R1211" s="52"/>
      <c r="S1211" s="52"/>
      <c r="T1211" s="52"/>
      <c r="U1211" s="52"/>
      <c r="V1211" s="52"/>
      <c r="W1211" s="52"/>
      <c r="X1211" s="52"/>
      <c r="Y1211" s="52"/>
      <c r="Z1211" s="52"/>
      <c r="AA1211" s="52"/>
      <c r="AB1211" s="52"/>
    </row>
    <row r="1212" spans="9:28">
      <c r="I1212" s="52"/>
      <c r="J1212" s="52"/>
      <c r="K1212" s="52"/>
      <c r="L1212" s="52"/>
      <c r="M1212" s="52"/>
      <c r="N1212" s="52"/>
      <c r="O1212" s="52"/>
      <c r="P1212" s="52"/>
      <c r="Q1212" s="52"/>
      <c r="R1212" s="52"/>
      <c r="S1212" s="52"/>
      <c r="T1212" s="52"/>
      <c r="U1212" s="52"/>
      <c r="V1212" s="52"/>
      <c r="W1212" s="52"/>
      <c r="X1212" s="52"/>
      <c r="Y1212" s="52"/>
      <c r="Z1212" s="52"/>
      <c r="AA1212" s="52"/>
      <c r="AB1212" s="52"/>
    </row>
    <row r="1213" spans="9:28">
      <c r="I1213" s="52"/>
      <c r="J1213" s="52"/>
      <c r="K1213" s="52"/>
      <c r="L1213" s="52"/>
      <c r="M1213" s="52"/>
      <c r="N1213" s="52"/>
      <c r="O1213" s="52"/>
      <c r="P1213" s="52"/>
      <c r="Q1213" s="52"/>
      <c r="R1213" s="52"/>
      <c r="S1213" s="52"/>
      <c r="T1213" s="52"/>
      <c r="U1213" s="52"/>
      <c r="V1213" s="52"/>
      <c r="W1213" s="52"/>
      <c r="X1213" s="52"/>
      <c r="Y1213" s="52"/>
      <c r="Z1213" s="52"/>
      <c r="AA1213" s="52"/>
      <c r="AB1213" s="52"/>
    </row>
    <row r="1214" spans="9:28">
      <c r="I1214" s="52"/>
      <c r="J1214" s="52"/>
      <c r="K1214" s="52"/>
      <c r="L1214" s="52"/>
      <c r="M1214" s="52"/>
      <c r="N1214" s="52"/>
      <c r="O1214" s="52"/>
      <c r="P1214" s="52"/>
      <c r="Q1214" s="52"/>
      <c r="R1214" s="52"/>
      <c r="S1214" s="52"/>
      <c r="T1214" s="52"/>
      <c r="U1214" s="52"/>
      <c r="V1214" s="52"/>
      <c r="W1214" s="52"/>
      <c r="X1214" s="52"/>
      <c r="Y1214" s="52"/>
      <c r="Z1214" s="52"/>
      <c r="AA1214" s="52"/>
      <c r="AB1214" s="52"/>
    </row>
    <row r="1215" spans="9:28">
      <c r="I1215" s="52"/>
      <c r="J1215" s="52"/>
      <c r="K1215" s="52"/>
      <c r="L1215" s="52"/>
      <c r="M1215" s="52"/>
      <c r="N1215" s="52"/>
      <c r="O1215" s="52"/>
      <c r="P1215" s="52"/>
      <c r="Q1215" s="52"/>
      <c r="R1215" s="52"/>
      <c r="S1215" s="52"/>
      <c r="T1215" s="52"/>
      <c r="U1215" s="52"/>
      <c r="V1215" s="52"/>
      <c r="W1215" s="52"/>
      <c r="X1215" s="52"/>
      <c r="Y1215" s="52"/>
      <c r="Z1215" s="52"/>
      <c r="AA1215" s="52"/>
      <c r="AB1215" s="52"/>
    </row>
    <row r="1216" spans="9:28">
      <c r="I1216" s="52"/>
      <c r="J1216" s="52"/>
      <c r="K1216" s="52"/>
      <c r="L1216" s="52"/>
      <c r="M1216" s="52"/>
      <c r="N1216" s="52"/>
      <c r="O1216" s="52"/>
      <c r="P1216" s="52"/>
      <c r="Q1216" s="52"/>
      <c r="R1216" s="52"/>
      <c r="S1216" s="52"/>
      <c r="T1216" s="52"/>
      <c r="U1216" s="52"/>
      <c r="V1216" s="52"/>
      <c r="W1216" s="52"/>
      <c r="X1216" s="52"/>
      <c r="Y1216" s="52"/>
      <c r="Z1216" s="52"/>
      <c r="AA1216" s="52"/>
      <c r="AB1216" s="52"/>
    </row>
    <row r="1217" spans="9:28">
      <c r="I1217" s="52"/>
      <c r="J1217" s="52"/>
      <c r="K1217" s="52"/>
      <c r="L1217" s="52"/>
      <c r="M1217" s="52"/>
      <c r="N1217" s="52"/>
      <c r="O1217" s="52"/>
      <c r="P1217" s="52"/>
      <c r="Q1217" s="52"/>
      <c r="R1217" s="52"/>
      <c r="S1217" s="52"/>
      <c r="T1217" s="52"/>
      <c r="U1217" s="52"/>
      <c r="V1217" s="52"/>
      <c r="W1217" s="52"/>
      <c r="X1217" s="52"/>
      <c r="Y1217" s="52"/>
      <c r="Z1217" s="52"/>
      <c r="AA1217" s="52"/>
      <c r="AB1217" s="52"/>
    </row>
    <row r="1218" spans="9:28">
      <c r="I1218" s="52"/>
      <c r="J1218" s="52"/>
      <c r="K1218" s="52"/>
      <c r="L1218" s="52"/>
      <c r="M1218" s="52"/>
      <c r="N1218" s="52"/>
      <c r="O1218" s="52"/>
      <c r="P1218" s="52"/>
      <c r="Q1218" s="52"/>
      <c r="R1218" s="52"/>
      <c r="S1218" s="52"/>
      <c r="T1218" s="52"/>
      <c r="U1218" s="52"/>
      <c r="V1218" s="52"/>
      <c r="W1218" s="52"/>
      <c r="X1218" s="52"/>
      <c r="Y1218" s="52"/>
      <c r="Z1218" s="52"/>
      <c r="AA1218" s="52"/>
      <c r="AB1218" s="52"/>
    </row>
    <row r="1219" spans="9:28">
      <c r="I1219" s="52"/>
      <c r="J1219" s="52"/>
      <c r="K1219" s="52"/>
      <c r="L1219" s="52"/>
      <c r="M1219" s="52"/>
      <c r="N1219" s="52"/>
      <c r="O1219" s="52"/>
      <c r="P1219" s="52"/>
      <c r="Q1219" s="52"/>
      <c r="R1219" s="52"/>
      <c r="S1219" s="52"/>
      <c r="T1219" s="52"/>
      <c r="U1219" s="52"/>
      <c r="V1219" s="52"/>
      <c r="W1219" s="52"/>
      <c r="X1219" s="52"/>
      <c r="Y1219" s="52"/>
      <c r="Z1219" s="52"/>
      <c r="AA1219" s="52"/>
      <c r="AB1219" s="52"/>
    </row>
    <row r="1220" spans="9:28">
      <c r="I1220" s="52"/>
      <c r="J1220" s="52"/>
      <c r="K1220" s="52"/>
      <c r="L1220" s="52"/>
      <c r="M1220" s="52"/>
      <c r="N1220" s="52"/>
      <c r="O1220" s="52"/>
      <c r="P1220" s="52"/>
      <c r="Q1220" s="52"/>
      <c r="R1220" s="52"/>
      <c r="S1220" s="52"/>
      <c r="T1220" s="52"/>
      <c r="U1220" s="52"/>
      <c r="V1220" s="52"/>
      <c r="W1220" s="52"/>
      <c r="X1220" s="52"/>
      <c r="Y1220" s="52"/>
      <c r="Z1220" s="52"/>
      <c r="AA1220" s="52"/>
      <c r="AB1220" s="52"/>
    </row>
    <row r="1221" spans="9:28">
      <c r="I1221" s="52"/>
      <c r="J1221" s="52"/>
      <c r="K1221" s="52"/>
      <c r="L1221" s="52"/>
      <c r="M1221" s="52"/>
      <c r="N1221" s="52"/>
      <c r="O1221" s="52"/>
      <c r="P1221" s="52"/>
      <c r="Q1221" s="52"/>
      <c r="R1221" s="52"/>
      <c r="S1221" s="52"/>
      <c r="T1221" s="52"/>
      <c r="U1221" s="52"/>
      <c r="V1221" s="52"/>
      <c r="W1221" s="52"/>
      <c r="X1221" s="52"/>
      <c r="Y1221" s="52"/>
      <c r="Z1221" s="52"/>
      <c r="AA1221" s="52"/>
      <c r="AB1221" s="52"/>
    </row>
    <row r="1222" spans="9:28">
      <c r="I1222" s="52"/>
      <c r="J1222" s="52"/>
      <c r="K1222" s="52"/>
      <c r="L1222" s="52"/>
      <c r="M1222" s="52"/>
      <c r="N1222" s="52"/>
      <c r="O1222" s="52"/>
      <c r="P1222" s="52"/>
      <c r="Q1222" s="52"/>
      <c r="R1222" s="52"/>
      <c r="S1222" s="52"/>
      <c r="T1222" s="52"/>
      <c r="U1222" s="52"/>
      <c r="V1222" s="52"/>
      <c r="W1222" s="52"/>
      <c r="X1222" s="52"/>
      <c r="Y1222" s="52"/>
      <c r="Z1222" s="52"/>
      <c r="AA1222" s="52"/>
      <c r="AB1222" s="52"/>
    </row>
    <row r="1223" spans="9:28">
      <c r="I1223" s="52"/>
      <c r="J1223" s="52"/>
      <c r="K1223" s="52"/>
      <c r="L1223" s="52"/>
      <c r="M1223" s="52"/>
      <c r="N1223" s="52"/>
      <c r="O1223" s="52"/>
      <c r="P1223" s="52"/>
      <c r="Q1223" s="52"/>
      <c r="R1223" s="52"/>
      <c r="S1223" s="52"/>
      <c r="T1223" s="52"/>
      <c r="U1223" s="52"/>
      <c r="V1223" s="52"/>
      <c r="W1223" s="52"/>
      <c r="X1223" s="52"/>
      <c r="Y1223" s="52"/>
      <c r="Z1223" s="52"/>
      <c r="AA1223" s="52"/>
      <c r="AB1223" s="52"/>
    </row>
    <row r="1224" spans="9:28">
      <c r="I1224" s="52"/>
      <c r="J1224" s="52"/>
      <c r="K1224" s="52"/>
      <c r="L1224" s="52"/>
      <c r="M1224" s="52"/>
      <c r="N1224" s="52"/>
      <c r="O1224" s="52"/>
      <c r="P1224" s="52"/>
      <c r="Q1224" s="52"/>
      <c r="R1224" s="52"/>
      <c r="S1224" s="52"/>
      <c r="T1224" s="52"/>
      <c r="U1224" s="52"/>
      <c r="V1224" s="52"/>
      <c r="W1224" s="52"/>
      <c r="X1224" s="52"/>
      <c r="Y1224" s="52"/>
      <c r="Z1224" s="52"/>
      <c r="AA1224" s="52"/>
      <c r="AB1224" s="52"/>
    </row>
    <row r="1225" spans="9:28">
      <c r="I1225" s="52"/>
      <c r="J1225" s="52"/>
      <c r="K1225" s="52"/>
      <c r="L1225" s="52"/>
      <c r="M1225" s="52"/>
      <c r="N1225" s="52"/>
      <c r="O1225" s="52"/>
      <c r="P1225" s="52"/>
      <c r="Q1225" s="52"/>
      <c r="R1225" s="52"/>
      <c r="S1225" s="52"/>
      <c r="T1225" s="52"/>
      <c r="U1225" s="52"/>
      <c r="V1225" s="52"/>
      <c r="W1225" s="52"/>
      <c r="X1225" s="52"/>
      <c r="Y1225" s="52"/>
      <c r="Z1225" s="52"/>
      <c r="AA1225" s="52"/>
      <c r="AB1225" s="52"/>
    </row>
    <row r="1226" spans="9:28">
      <c r="I1226" s="52"/>
      <c r="J1226" s="52"/>
      <c r="K1226" s="52"/>
      <c r="L1226" s="52"/>
      <c r="M1226" s="52"/>
      <c r="N1226" s="52"/>
      <c r="O1226" s="52"/>
      <c r="P1226" s="52"/>
      <c r="Q1226" s="52"/>
      <c r="R1226" s="52"/>
      <c r="S1226" s="52"/>
      <c r="T1226" s="52"/>
      <c r="U1226" s="52"/>
      <c r="V1226" s="52"/>
      <c r="W1226" s="52"/>
      <c r="X1226" s="52"/>
      <c r="Y1226" s="52"/>
      <c r="Z1226" s="52"/>
      <c r="AA1226" s="52"/>
      <c r="AB1226" s="52"/>
    </row>
    <row r="1227" spans="9:28">
      <c r="I1227" s="52"/>
      <c r="J1227" s="52"/>
      <c r="K1227" s="52"/>
      <c r="L1227" s="52"/>
      <c r="M1227" s="52"/>
      <c r="N1227" s="52"/>
      <c r="O1227" s="52"/>
      <c r="P1227" s="52"/>
      <c r="Q1227" s="52"/>
      <c r="R1227" s="52"/>
      <c r="S1227" s="52"/>
      <c r="T1227" s="52"/>
      <c r="U1227" s="52"/>
      <c r="V1227" s="52"/>
      <c r="W1227" s="52"/>
      <c r="X1227" s="52"/>
      <c r="Y1227" s="52"/>
      <c r="Z1227" s="52"/>
      <c r="AA1227" s="52"/>
      <c r="AB1227" s="52"/>
    </row>
    <row r="1228" spans="9:28">
      <c r="I1228" s="52"/>
      <c r="J1228" s="52"/>
      <c r="K1228" s="52"/>
      <c r="L1228" s="52"/>
      <c r="M1228" s="52"/>
      <c r="N1228" s="52"/>
      <c r="O1228" s="52"/>
      <c r="P1228" s="52"/>
      <c r="Q1228" s="52"/>
      <c r="R1228" s="52"/>
      <c r="S1228" s="52"/>
      <c r="T1228" s="52"/>
      <c r="U1228" s="52"/>
      <c r="V1228" s="52"/>
      <c r="W1228" s="52"/>
      <c r="X1228" s="52"/>
      <c r="Y1228" s="52"/>
      <c r="Z1228" s="52"/>
      <c r="AA1228" s="52"/>
      <c r="AB1228" s="52"/>
    </row>
    <row r="1229" spans="9:28">
      <c r="I1229" s="52"/>
      <c r="J1229" s="52"/>
      <c r="K1229" s="52"/>
      <c r="L1229" s="52"/>
      <c r="M1229" s="52"/>
      <c r="N1229" s="52"/>
      <c r="O1229" s="52"/>
      <c r="P1229" s="52"/>
      <c r="Q1229" s="52"/>
      <c r="R1229" s="52"/>
      <c r="S1229" s="52"/>
      <c r="T1229" s="52"/>
      <c r="U1229" s="52"/>
      <c r="V1229" s="52"/>
      <c r="W1229" s="52"/>
      <c r="X1229" s="52"/>
      <c r="Y1229" s="52"/>
      <c r="Z1229" s="52"/>
      <c r="AA1229" s="52"/>
      <c r="AB1229" s="52"/>
    </row>
    <row r="1230" spans="9:28">
      <c r="I1230" s="52"/>
      <c r="J1230" s="52"/>
      <c r="K1230" s="52"/>
      <c r="L1230" s="52"/>
      <c r="M1230" s="52"/>
      <c r="N1230" s="52"/>
      <c r="O1230" s="52"/>
      <c r="P1230" s="52"/>
      <c r="Q1230" s="52"/>
      <c r="R1230" s="52"/>
      <c r="S1230" s="52"/>
      <c r="T1230" s="52"/>
      <c r="U1230" s="52"/>
      <c r="V1230" s="52"/>
      <c r="W1230" s="52"/>
      <c r="X1230" s="52"/>
      <c r="Y1230" s="52"/>
      <c r="Z1230" s="52"/>
      <c r="AA1230" s="52"/>
      <c r="AB1230" s="52"/>
    </row>
    <row r="1231" spans="9:28">
      <c r="I1231" s="52"/>
      <c r="J1231" s="52"/>
      <c r="K1231" s="52"/>
      <c r="L1231" s="52"/>
      <c r="M1231" s="52"/>
      <c r="N1231" s="52"/>
      <c r="O1231" s="52"/>
      <c r="P1231" s="52"/>
      <c r="Q1231" s="52"/>
      <c r="R1231" s="52"/>
      <c r="S1231" s="52"/>
      <c r="T1231" s="52"/>
      <c r="U1231" s="52"/>
      <c r="V1231" s="52"/>
      <c r="W1231" s="52"/>
      <c r="X1231" s="52"/>
      <c r="Y1231" s="52"/>
      <c r="Z1231" s="52"/>
      <c r="AA1231" s="52"/>
      <c r="AB1231" s="52"/>
    </row>
    <row r="1232" spans="9:28">
      <c r="I1232" s="52"/>
      <c r="J1232" s="52"/>
      <c r="K1232" s="52"/>
      <c r="L1232" s="52"/>
      <c r="M1232" s="52"/>
      <c r="N1232" s="52"/>
      <c r="O1232" s="52"/>
      <c r="P1232" s="52"/>
      <c r="Q1232" s="52"/>
      <c r="R1232" s="52"/>
      <c r="S1232" s="52"/>
      <c r="T1232" s="52"/>
      <c r="U1232" s="52"/>
      <c r="V1232" s="52"/>
      <c r="W1232" s="52"/>
      <c r="X1232" s="52"/>
      <c r="Y1232" s="52"/>
      <c r="Z1232" s="52"/>
      <c r="AA1232" s="52"/>
      <c r="AB1232" s="52"/>
    </row>
    <row r="1233" spans="9:28">
      <c r="I1233" s="52"/>
      <c r="J1233" s="52"/>
      <c r="K1233" s="52"/>
      <c r="L1233" s="52"/>
      <c r="M1233" s="52"/>
      <c r="N1233" s="52"/>
      <c r="O1233" s="52"/>
      <c r="P1233" s="52"/>
      <c r="Q1233" s="52"/>
      <c r="R1233" s="52"/>
      <c r="S1233" s="52"/>
      <c r="T1233" s="52"/>
      <c r="U1233" s="52"/>
      <c r="V1233" s="52"/>
      <c r="W1233" s="52"/>
      <c r="X1233" s="52"/>
      <c r="Y1233" s="52"/>
      <c r="Z1233" s="52"/>
      <c r="AA1233" s="52"/>
      <c r="AB1233" s="52"/>
    </row>
    <row r="1234" spans="9:28">
      <c r="I1234" s="52"/>
      <c r="J1234" s="52"/>
      <c r="K1234" s="52"/>
      <c r="L1234" s="52"/>
      <c r="M1234" s="52"/>
      <c r="N1234" s="52"/>
      <c r="O1234" s="52"/>
      <c r="P1234" s="52"/>
      <c r="Q1234" s="52"/>
      <c r="R1234" s="52"/>
      <c r="S1234" s="52"/>
      <c r="T1234" s="52"/>
      <c r="U1234" s="52"/>
      <c r="V1234" s="52"/>
      <c r="W1234" s="52"/>
      <c r="X1234" s="52"/>
      <c r="Y1234" s="52"/>
      <c r="Z1234" s="52"/>
      <c r="AA1234" s="52"/>
      <c r="AB1234" s="52"/>
    </row>
    <row r="1235" spans="9:28">
      <c r="I1235" s="52"/>
      <c r="J1235" s="52"/>
      <c r="K1235" s="52"/>
      <c r="L1235" s="52"/>
      <c r="M1235" s="52"/>
      <c r="N1235" s="52"/>
      <c r="O1235" s="52"/>
      <c r="P1235" s="52"/>
      <c r="Q1235" s="52"/>
      <c r="R1235" s="52"/>
      <c r="S1235" s="52"/>
      <c r="T1235" s="52"/>
      <c r="U1235" s="52"/>
      <c r="V1235" s="52"/>
      <c r="W1235" s="52"/>
      <c r="X1235" s="52"/>
      <c r="Y1235" s="52"/>
      <c r="Z1235" s="52"/>
      <c r="AA1235" s="52"/>
      <c r="AB1235" s="52"/>
    </row>
    <row r="1236" spans="9:28">
      <c r="I1236" s="52"/>
      <c r="J1236" s="52"/>
      <c r="K1236" s="52"/>
      <c r="L1236" s="52"/>
      <c r="M1236" s="52"/>
      <c r="N1236" s="52"/>
      <c r="O1236" s="52"/>
      <c r="P1236" s="52"/>
      <c r="Q1236" s="52"/>
      <c r="R1236" s="52"/>
      <c r="S1236" s="52"/>
      <c r="T1236" s="52"/>
      <c r="U1236" s="52"/>
      <c r="V1236" s="52"/>
      <c r="W1236" s="52"/>
      <c r="X1236" s="52"/>
      <c r="Y1236" s="52"/>
      <c r="Z1236" s="52"/>
      <c r="AA1236" s="52"/>
      <c r="AB1236" s="52"/>
    </row>
    <row r="1237" spans="9:28">
      <c r="I1237" s="52"/>
      <c r="J1237" s="52"/>
      <c r="K1237" s="52"/>
      <c r="L1237" s="52"/>
      <c r="M1237" s="52"/>
      <c r="N1237" s="52"/>
      <c r="O1237" s="52"/>
      <c r="P1237" s="52"/>
      <c r="Q1237" s="52"/>
      <c r="R1237" s="52"/>
      <c r="S1237" s="52"/>
      <c r="T1237" s="52"/>
      <c r="U1237" s="52"/>
      <c r="V1237" s="52"/>
      <c r="W1237" s="52"/>
      <c r="X1237" s="52"/>
      <c r="Y1237" s="52"/>
      <c r="Z1237" s="52"/>
      <c r="AA1237" s="52"/>
      <c r="AB1237" s="52"/>
    </row>
    <row r="1238" spans="9:28">
      <c r="I1238" s="52"/>
      <c r="J1238" s="52"/>
      <c r="K1238" s="52"/>
      <c r="L1238" s="52"/>
      <c r="M1238" s="52"/>
      <c r="N1238" s="52"/>
      <c r="O1238" s="52"/>
      <c r="P1238" s="52"/>
      <c r="Q1238" s="52"/>
      <c r="R1238" s="52"/>
      <c r="S1238" s="52"/>
      <c r="T1238" s="52"/>
      <c r="U1238" s="52"/>
      <c r="V1238" s="52"/>
      <c r="W1238" s="52"/>
      <c r="X1238" s="52"/>
      <c r="Y1238" s="52"/>
      <c r="Z1238" s="52"/>
      <c r="AA1238" s="52"/>
      <c r="AB1238" s="52"/>
    </row>
    <row r="1239" spans="9:28">
      <c r="I1239" s="52"/>
      <c r="J1239" s="52"/>
      <c r="K1239" s="52"/>
      <c r="L1239" s="52"/>
      <c r="M1239" s="52"/>
      <c r="N1239" s="52"/>
      <c r="O1239" s="52"/>
      <c r="P1239" s="52"/>
      <c r="Q1239" s="52"/>
      <c r="R1239" s="52"/>
      <c r="S1239" s="52"/>
      <c r="T1239" s="52"/>
      <c r="U1239" s="52"/>
      <c r="V1239" s="52"/>
      <c r="W1239" s="52"/>
      <c r="X1239" s="52"/>
      <c r="Y1239" s="52"/>
      <c r="Z1239" s="52"/>
      <c r="AA1239" s="52"/>
      <c r="AB1239" s="52"/>
    </row>
    <row r="1240" spans="9:28">
      <c r="I1240" s="52"/>
      <c r="J1240" s="52"/>
      <c r="K1240" s="52"/>
      <c r="L1240" s="52"/>
      <c r="M1240" s="52"/>
      <c r="N1240" s="52"/>
      <c r="O1240" s="52"/>
      <c r="P1240" s="52"/>
      <c r="Q1240" s="52"/>
      <c r="R1240" s="52"/>
      <c r="S1240" s="52"/>
      <c r="T1240" s="52"/>
      <c r="U1240" s="52"/>
      <c r="V1240" s="52"/>
      <c r="W1240" s="52"/>
      <c r="X1240" s="52"/>
      <c r="Y1240" s="52"/>
      <c r="Z1240" s="52"/>
      <c r="AA1240" s="52"/>
      <c r="AB1240" s="52"/>
    </row>
    <row r="1241" spans="9:28">
      <c r="I1241" s="52"/>
      <c r="J1241" s="52"/>
      <c r="K1241" s="52"/>
      <c r="L1241" s="52"/>
      <c r="M1241" s="52"/>
      <c r="N1241" s="52"/>
      <c r="O1241" s="52"/>
      <c r="P1241" s="52"/>
      <c r="Q1241" s="52"/>
      <c r="R1241" s="52"/>
      <c r="S1241" s="52"/>
      <c r="T1241" s="52"/>
      <c r="U1241" s="52"/>
      <c r="V1241" s="52"/>
      <c r="W1241" s="52"/>
      <c r="X1241" s="52"/>
      <c r="Y1241" s="52"/>
      <c r="Z1241" s="52"/>
      <c r="AA1241" s="52"/>
      <c r="AB1241" s="52"/>
    </row>
    <row r="1242" spans="9:28">
      <c r="I1242" s="52"/>
      <c r="J1242" s="52"/>
      <c r="K1242" s="52"/>
      <c r="L1242" s="52"/>
      <c r="M1242" s="52"/>
      <c r="N1242" s="52"/>
      <c r="O1242" s="52"/>
      <c r="P1242" s="52"/>
      <c r="Q1242" s="52"/>
      <c r="R1242" s="52"/>
      <c r="S1242" s="52"/>
      <c r="T1242" s="52"/>
      <c r="U1242" s="52"/>
      <c r="V1242" s="52"/>
      <c r="W1242" s="52"/>
      <c r="X1242" s="52"/>
      <c r="Y1242" s="52"/>
      <c r="Z1242" s="52"/>
      <c r="AA1242" s="52"/>
      <c r="AB1242" s="52"/>
    </row>
    <row r="1243" spans="9:28">
      <c r="I1243" s="52"/>
      <c r="J1243" s="52"/>
      <c r="K1243" s="52"/>
      <c r="L1243" s="52"/>
      <c r="M1243" s="52"/>
      <c r="N1243" s="52"/>
      <c r="O1243" s="52"/>
      <c r="P1243" s="52"/>
      <c r="Q1243" s="52"/>
      <c r="R1243" s="52"/>
      <c r="S1243" s="52"/>
      <c r="T1243" s="52"/>
      <c r="U1243" s="52"/>
      <c r="V1243" s="52"/>
      <c r="W1243" s="52"/>
      <c r="X1243" s="52"/>
      <c r="Y1243" s="52"/>
      <c r="Z1243" s="52"/>
      <c r="AA1243" s="52"/>
      <c r="AB1243" s="52"/>
    </row>
    <row r="1244" spans="9:28">
      <c r="I1244" s="52"/>
      <c r="J1244" s="52"/>
      <c r="K1244" s="52"/>
      <c r="L1244" s="52"/>
      <c r="M1244" s="52"/>
      <c r="N1244" s="52"/>
      <c r="O1244" s="52"/>
      <c r="P1244" s="52"/>
      <c r="Q1244" s="52"/>
      <c r="R1244" s="52"/>
      <c r="S1244" s="52"/>
      <c r="T1244" s="52"/>
      <c r="U1244" s="52"/>
      <c r="V1244" s="52"/>
      <c r="W1244" s="52"/>
      <c r="X1244" s="52"/>
      <c r="Y1244" s="52"/>
      <c r="Z1244" s="52"/>
      <c r="AA1244" s="52"/>
      <c r="AB1244" s="52"/>
    </row>
    <row r="1245" spans="9:28">
      <c r="I1245" s="52"/>
      <c r="J1245" s="52"/>
      <c r="K1245" s="52"/>
      <c r="L1245" s="52"/>
      <c r="M1245" s="52"/>
      <c r="N1245" s="52"/>
      <c r="O1245" s="52"/>
      <c r="P1245" s="52"/>
      <c r="Q1245" s="52"/>
      <c r="R1245" s="52"/>
      <c r="S1245" s="52"/>
      <c r="T1245" s="52"/>
      <c r="U1245" s="52"/>
      <c r="V1245" s="52"/>
      <c r="W1245" s="52"/>
      <c r="X1245" s="52"/>
      <c r="Y1245" s="52"/>
      <c r="Z1245" s="52"/>
      <c r="AA1245" s="52"/>
      <c r="AB1245" s="52"/>
    </row>
    <row r="1246" spans="9:28">
      <c r="I1246" s="52"/>
      <c r="J1246" s="52"/>
      <c r="K1246" s="52"/>
      <c r="L1246" s="52"/>
      <c r="M1246" s="52"/>
      <c r="N1246" s="52"/>
      <c r="O1246" s="52"/>
      <c r="P1246" s="52"/>
      <c r="Q1246" s="52"/>
      <c r="R1246" s="52"/>
      <c r="S1246" s="52"/>
      <c r="T1246" s="52"/>
      <c r="U1246" s="52"/>
      <c r="V1246" s="52"/>
      <c r="W1246" s="52"/>
      <c r="X1246" s="52"/>
      <c r="Y1246" s="52"/>
      <c r="Z1246" s="52"/>
      <c r="AA1246" s="52"/>
      <c r="AB1246" s="52"/>
    </row>
    <row r="1247" spans="9:28">
      <c r="I1247" s="52"/>
      <c r="J1247" s="52"/>
      <c r="K1247" s="52"/>
      <c r="L1247" s="52"/>
      <c r="M1247" s="52"/>
      <c r="N1247" s="52"/>
      <c r="O1247" s="52"/>
      <c r="P1247" s="52"/>
      <c r="Q1247" s="52"/>
      <c r="R1247" s="52"/>
      <c r="S1247" s="52"/>
      <c r="T1247" s="52"/>
      <c r="U1247" s="52"/>
      <c r="V1247" s="52"/>
      <c r="W1247" s="52"/>
      <c r="X1247" s="52"/>
      <c r="Y1247" s="52"/>
      <c r="Z1247" s="52"/>
      <c r="AA1247" s="52"/>
      <c r="AB1247" s="52"/>
    </row>
    <row r="1248" spans="9:28">
      <c r="I1248" s="52"/>
      <c r="J1248" s="52"/>
      <c r="K1248" s="52"/>
      <c r="L1248" s="52"/>
      <c r="M1248" s="52"/>
      <c r="N1248" s="52"/>
      <c r="O1248" s="52"/>
      <c r="P1248" s="52"/>
      <c r="Q1248" s="52"/>
      <c r="R1248" s="52"/>
      <c r="S1248" s="52"/>
      <c r="T1248" s="52"/>
      <c r="U1248" s="52"/>
      <c r="V1248" s="52"/>
      <c r="W1248" s="52"/>
      <c r="X1248" s="52"/>
      <c r="Y1248" s="52"/>
      <c r="Z1248" s="52"/>
      <c r="AA1248" s="52"/>
      <c r="AB1248" s="52"/>
    </row>
    <row r="1249" spans="9:28">
      <c r="I1249" s="52"/>
      <c r="J1249" s="52"/>
      <c r="K1249" s="52"/>
      <c r="L1249" s="52"/>
      <c r="M1249" s="52"/>
      <c r="N1249" s="52"/>
      <c r="O1249" s="52"/>
      <c r="P1249" s="52"/>
      <c r="Q1249" s="52"/>
      <c r="R1249" s="52"/>
      <c r="S1249" s="52"/>
      <c r="T1249" s="52"/>
      <c r="U1249" s="52"/>
      <c r="V1249" s="52"/>
      <c r="W1249" s="52"/>
      <c r="X1249" s="52"/>
      <c r="Y1249" s="52"/>
      <c r="Z1249" s="52"/>
      <c r="AA1249" s="52"/>
      <c r="AB1249" s="52"/>
    </row>
    <row r="1250" spans="9:28">
      <c r="I1250" s="52"/>
      <c r="J1250" s="52"/>
      <c r="K1250" s="52"/>
      <c r="L1250" s="52"/>
      <c r="M1250" s="52"/>
      <c r="N1250" s="52"/>
      <c r="O1250" s="52"/>
      <c r="P1250" s="52"/>
      <c r="Q1250" s="52"/>
      <c r="R1250" s="52"/>
      <c r="S1250" s="52"/>
      <c r="T1250" s="52"/>
      <c r="U1250" s="52"/>
      <c r="V1250" s="52"/>
      <c r="W1250" s="52"/>
      <c r="X1250" s="52"/>
      <c r="Y1250" s="52"/>
      <c r="Z1250" s="52"/>
      <c r="AA1250" s="52"/>
      <c r="AB1250" s="52"/>
    </row>
    <row r="1251" spans="9:28">
      <c r="I1251" s="52"/>
      <c r="J1251" s="52"/>
      <c r="K1251" s="52"/>
      <c r="L1251" s="52"/>
      <c r="M1251" s="52"/>
      <c r="N1251" s="52"/>
      <c r="O1251" s="52"/>
      <c r="P1251" s="52"/>
      <c r="Q1251" s="52"/>
      <c r="R1251" s="52"/>
      <c r="S1251" s="52"/>
      <c r="T1251" s="52"/>
      <c r="U1251" s="52"/>
      <c r="V1251" s="52"/>
      <c r="W1251" s="52"/>
      <c r="X1251" s="52"/>
      <c r="Y1251" s="52"/>
      <c r="Z1251" s="52"/>
      <c r="AA1251" s="52"/>
      <c r="AB1251" s="52"/>
    </row>
    <row r="1252" spans="9:28">
      <c r="I1252" s="52"/>
      <c r="J1252" s="52"/>
      <c r="K1252" s="52"/>
      <c r="L1252" s="52"/>
      <c r="M1252" s="52"/>
      <c r="N1252" s="52"/>
      <c r="O1252" s="52"/>
      <c r="P1252" s="52"/>
      <c r="Q1252" s="52"/>
      <c r="R1252" s="52"/>
      <c r="S1252" s="52"/>
      <c r="T1252" s="52"/>
      <c r="U1252" s="52"/>
      <c r="V1252" s="52"/>
      <c r="W1252" s="52"/>
      <c r="X1252" s="52"/>
      <c r="Y1252" s="52"/>
      <c r="Z1252" s="52"/>
      <c r="AA1252" s="52"/>
      <c r="AB1252" s="52"/>
    </row>
    <row r="1253" spans="9:28">
      <c r="I1253" s="52"/>
      <c r="J1253" s="52"/>
      <c r="K1253" s="52"/>
      <c r="L1253" s="52"/>
      <c r="M1253" s="52"/>
      <c r="N1253" s="52"/>
      <c r="O1253" s="52"/>
      <c r="P1253" s="52"/>
      <c r="Q1253" s="52"/>
      <c r="R1253" s="52"/>
      <c r="S1253" s="52"/>
      <c r="T1253" s="52"/>
      <c r="U1253" s="52"/>
      <c r="V1253" s="52"/>
      <c r="W1253" s="52"/>
      <c r="X1253" s="52"/>
      <c r="Y1253" s="52"/>
      <c r="Z1253" s="52"/>
      <c r="AA1253" s="52"/>
      <c r="AB1253" s="52"/>
    </row>
    <row r="1254" spans="9:28">
      <c r="I1254" s="52"/>
      <c r="J1254" s="52"/>
      <c r="K1254" s="52"/>
      <c r="L1254" s="52"/>
      <c r="M1254" s="52"/>
      <c r="N1254" s="52"/>
      <c r="O1254" s="52"/>
      <c r="P1254" s="52"/>
      <c r="Q1254" s="52"/>
      <c r="R1254" s="52"/>
      <c r="S1254" s="52"/>
      <c r="T1254" s="52"/>
      <c r="U1254" s="52"/>
      <c r="V1254" s="52"/>
      <c r="W1254" s="52"/>
      <c r="X1254" s="52"/>
      <c r="Y1254" s="52"/>
      <c r="Z1254" s="52"/>
      <c r="AA1254" s="52"/>
      <c r="AB1254" s="52"/>
    </row>
    <row r="1255" spans="9:28">
      <c r="I1255" s="52"/>
      <c r="J1255" s="52"/>
      <c r="K1255" s="52"/>
      <c r="L1255" s="52"/>
      <c r="M1255" s="52"/>
      <c r="N1255" s="52"/>
      <c r="O1255" s="52"/>
      <c r="P1255" s="52"/>
      <c r="Q1255" s="52"/>
      <c r="R1255" s="52"/>
      <c r="S1255" s="52"/>
      <c r="T1255" s="52"/>
      <c r="U1255" s="52"/>
      <c r="V1255" s="52"/>
      <c r="W1255" s="52"/>
      <c r="X1255" s="52"/>
      <c r="Y1255" s="52"/>
      <c r="Z1255" s="52"/>
      <c r="AA1255" s="52"/>
      <c r="AB1255" s="52"/>
    </row>
    <row r="1256" spans="9:28">
      <c r="I1256" s="52"/>
      <c r="J1256" s="52"/>
      <c r="K1256" s="52"/>
      <c r="L1256" s="52"/>
      <c r="M1256" s="52"/>
      <c r="N1256" s="52"/>
      <c r="O1256" s="52"/>
      <c r="P1256" s="52"/>
      <c r="Q1256" s="52"/>
      <c r="R1256" s="52"/>
      <c r="S1256" s="52"/>
      <c r="T1256" s="52"/>
      <c r="U1256" s="52"/>
      <c r="V1256" s="52"/>
      <c r="W1256" s="52"/>
      <c r="X1256" s="52"/>
      <c r="Y1256" s="52"/>
      <c r="Z1256" s="52"/>
      <c r="AA1256" s="52"/>
      <c r="AB1256" s="52"/>
    </row>
    <row r="1257" spans="9:28">
      <c r="I1257" s="52"/>
      <c r="J1257" s="52"/>
      <c r="K1257" s="52"/>
      <c r="L1257" s="52"/>
      <c r="M1257" s="52"/>
      <c r="N1257" s="52"/>
      <c r="O1257" s="52"/>
      <c r="P1257" s="52"/>
      <c r="Q1257" s="52"/>
      <c r="R1257" s="52"/>
      <c r="S1257" s="52"/>
      <c r="T1257" s="52"/>
      <c r="U1257" s="52"/>
      <c r="V1257" s="52"/>
      <c r="W1257" s="52"/>
      <c r="X1257" s="52"/>
      <c r="Y1257" s="52"/>
      <c r="Z1257" s="52"/>
      <c r="AA1257" s="52"/>
      <c r="AB1257" s="52"/>
    </row>
    <row r="1258" spans="9:28">
      <c r="I1258" s="52"/>
      <c r="J1258" s="52"/>
      <c r="K1258" s="52"/>
      <c r="L1258" s="52"/>
      <c r="M1258" s="52"/>
      <c r="N1258" s="52"/>
      <c r="O1258" s="52"/>
      <c r="P1258" s="52"/>
      <c r="Q1258" s="52"/>
      <c r="R1258" s="52"/>
      <c r="S1258" s="52"/>
      <c r="T1258" s="52"/>
      <c r="U1258" s="52"/>
      <c r="V1258" s="52"/>
      <c r="W1258" s="52"/>
      <c r="X1258" s="52"/>
      <c r="Y1258" s="52"/>
      <c r="Z1258" s="52"/>
      <c r="AA1258" s="52"/>
      <c r="AB1258" s="52"/>
    </row>
    <row r="1259" spans="9:28">
      <c r="I1259" s="52"/>
      <c r="J1259" s="52"/>
      <c r="K1259" s="52"/>
      <c r="L1259" s="52"/>
      <c r="M1259" s="52"/>
      <c r="N1259" s="52"/>
      <c r="O1259" s="52"/>
      <c r="P1259" s="52"/>
      <c r="Q1259" s="52"/>
      <c r="R1259" s="52"/>
      <c r="S1259" s="52"/>
      <c r="T1259" s="52"/>
      <c r="U1259" s="52"/>
      <c r="V1259" s="52"/>
      <c r="W1259" s="52"/>
      <c r="X1259" s="52"/>
      <c r="Y1259" s="52"/>
      <c r="Z1259" s="52"/>
      <c r="AA1259" s="52"/>
      <c r="AB1259" s="52"/>
    </row>
    <row r="1260" spans="9:28">
      <c r="I1260" s="52"/>
      <c r="J1260" s="52"/>
      <c r="K1260" s="52"/>
      <c r="L1260" s="52"/>
      <c r="M1260" s="52"/>
      <c r="N1260" s="52"/>
      <c r="O1260" s="52"/>
      <c r="P1260" s="52"/>
      <c r="Q1260" s="52"/>
      <c r="R1260" s="52"/>
      <c r="S1260" s="52"/>
      <c r="T1260" s="52"/>
      <c r="U1260" s="52"/>
      <c r="V1260" s="52"/>
      <c r="W1260" s="52"/>
      <c r="X1260" s="52"/>
      <c r="Y1260" s="52"/>
      <c r="Z1260" s="52"/>
      <c r="AA1260" s="52"/>
      <c r="AB1260" s="52"/>
    </row>
    <row r="1261" spans="9:28">
      <c r="I1261" s="52"/>
      <c r="J1261" s="52"/>
      <c r="K1261" s="52"/>
      <c r="L1261" s="52"/>
      <c r="M1261" s="52"/>
      <c r="N1261" s="52"/>
      <c r="O1261" s="52"/>
      <c r="P1261" s="52"/>
      <c r="Q1261" s="52"/>
      <c r="R1261" s="52"/>
      <c r="S1261" s="52"/>
      <c r="T1261" s="52"/>
      <c r="U1261" s="52"/>
      <c r="V1261" s="52"/>
      <c r="W1261" s="52"/>
      <c r="X1261" s="52"/>
      <c r="Y1261" s="52"/>
      <c r="Z1261" s="52"/>
      <c r="AA1261" s="52"/>
      <c r="AB1261" s="52"/>
    </row>
    <row r="1262" spans="9:28">
      <c r="I1262" s="52"/>
      <c r="J1262" s="52"/>
      <c r="K1262" s="52"/>
      <c r="L1262" s="52"/>
      <c r="M1262" s="52"/>
      <c r="N1262" s="52"/>
      <c r="O1262" s="52"/>
      <c r="P1262" s="52"/>
      <c r="Q1262" s="52"/>
      <c r="R1262" s="52"/>
      <c r="S1262" s="52"/>
      <c r="T1262" s="52"/>
      <c r="U1262" s="52"/>
      <c r="V1262" s="52"/>
      <c r="W1262" s="52"/>
      <c r="X1262" s="52"/>
      <c r="Y1262" s="52"/>
      <c r="Z1262" s="52"/>
      <c r="AA1262" s="52"/>
      <c r="AB1262" s="52"/>
    </row>
    <row r="1263" spans="9:28">
      <c r="I1263" s="52"/>
      <c r="J1263" s="52"/>
      <c r="K1263" s="52"/>
      <c r="L1263" s="52"/>
      <c r="M1263" s="52"/>
      <c r="N1263" s="52"/>
      <c r="O1263" s="52"/>
      <c r="P1263" s="52"/>
      <c r="Q1263" s="52"/>
      <c r="R1263" s="52"/>
      <c r="S1263" s="52"/>
      <c r="T1263" s="52"/>
      <c r="U1263" s="52"/>
      <c r="V1263" s="52"/>
      <c r="W1263" s="52"/>
      <c r="X1263" s="52"/>
      <c r="Y1263" s="52"/>
      <c r="Z1263" s="52"/>
      <c r="AA1263" s="52"/>
      <c r="AB1263" s="52"/>
    </row>
    <row r="1264" spans="9:28">
      <c r="I1264" s="52"/>
      <c r="J1264" s="52"/>
      <c r="K1264" s="52"/>
      <c r="L1264" s="52"/>
      <c r="M1264" s="52"/>
      <c r="N1264" s="52"/>
      <c r="O1264" s="52"/>
      <c r="P1264" s="52"/>
      <c r="Q1264" s="52"/>
      <c r="R1264" s="52"/>
      <c r="S1264" s="52"/>
      <c r="T1264" s="52"/>
      <c r="U1264" s="52"/>
      <c r="V1264" s="52"/>
      <c r="W1264" s="52"/>
      <c r="X1264" s="52"/>
      <c r="Y1264" s="52"/>
      <c r="Z1264" s="52"/>
      <c r="AA1264" s="52"/>
      <c r="AB1264" s="52"/>
    </row>
    <row r="1265" spans="9:28">
      <c r="I1265" s="52"/>
      <c r="J1265" s="52"/>
      <c r="K1265" s="52"/>
      <c r="L1265" s="52"/>
      <c r="M1265" s="52"/>
      <c r="N1265" s="52"/>
      <c r="O1265" s="52"/>
      <c r="P1265" s="52"/>
      <c r="Q1265" s="52"/>
      <c r="R1265" s="52"/>
      <c r="S1265" s="52"/>
      <c r="T1265" s="52"/>
      <c r="U1265" s="52"/>
      <c r="V1265" s="52"/>
      <c r="W1265" s="52"/>
      <c r="X1265" s="52"/>
      <c r="Y1265" s="52"/>
      <c r="Z1265" s="52"/>
      <c r="AA1265" s="52"/>
      <c r="AB1265" s="52"/>
    </row>
    <row r="1266" spans="9:28">
      <c r="I1266" s="52"/>
      <c r="J1266" s="52"/>
      <c r="K1266" s="52"/>
      <c r="L1266" s="52"/>
      <c r="M1266" s="52"/>
      <c r="N1266" s="52"/>
      <c r="O1266" s="52"/>
      <c r="P1266" s="52"/>
      <c r="Q1266" s="52"/>
      <c r="R1266" s="52"/>
      <c r="S1266" s="52"/>
      <c r="T1266" s="52"/>
      <c r="U1266" s="52"/>
      <c r="V1266" s="52"/>
      <c r="W1266" s="52"/>
      <c r="X1266" s="52"/>
      <c r="Y1266" s="52"/>
      <c r="Z1266" s="52"/>
      <c r="AA1266" s="52"/>
      <c r="AB1266" s="52"/>
    </row>
    <row r="1267" spans="9:28">
      <c r="I1267" s="52"/>
      <c r="J1267" s="52"/>
      <c r="K1267" s="52"/>
      <c r="L1267" s="52"/>
      <c r="M1267" s="52"/>
      <c r="N1267" s="52"/>
      <c r="O1267" s="52"/>
      <c r="P1267" s="52"/>
      <c r="Q1267" s="52"/>
      <c r="R1267" s="52"/>
      <c r="S1267" s="52"/>
      <c r="T1267" s="52"/>
      <c r="U1267" s="52"/>
      <c r="V1267" s="52"/>
      <c r="W1267" s="52"/>
      <c r="X1267" s="52"/>
      <c r="Y1267" s="52"/>
      <c r="Z1267" s="52"/>
      <c r="AA1267" s="52"/>
      <c r="AB1267" s="52"/>
    </row>
    <row r="1268" spans="9:28">
      <c r="I1268" s="52"/>
      <c r="J1268" s="52"/>
      <c r="K1268" s="52"/>
      <c r="L1268" s="52"/>
      <c r="M1268" s="52"/>
      <c r="N1268" s="52"/>
      <c r="O1268" s="52"/>
      <c r="P1268" s="52"/>
      <c r="Q1268" s="52"/>
      <c r="R1268" s="52"/>
      <c r="S1268" s="52"/>
      <c r="T1268" s="52"/>
      <c r="U1268" s="52"/>
      <c r="V1268" s="52"/>
      <c r="W1268" s="52"/>
      <c r="X1268" s="52"/>
      <c r="Y1268" s="52"/>
      <c r="Z1268" s="52"/>
      <c r="AA1268" s="52"/>
      <c r="AB1268" s="52"/>
    </row>
    <row r="1269" spans="9:28">
      <c r="I1269" s="52"/>
      <c r="J1269" s="52"/>
      <c r="K1269" s="52"/>
      <c r="L1269" s="52"/>
      <c r="M1269" s="52"/>
      <c r="N1269" s="52"/>
      <c r="O1269" s="52"/>
      <c r="P1269" s="52"/>
      <c r="Q1269" s="52"/>
      <c r="R1269" s="52"/>
      <c r="S1269" s="52"/>
      <c r="T1269" s="52"/>
      <c r="U1269" s="52"/>
      <c r="V1269" s="52"/>
      <c r="W1269" s="52"/>
      <c r="X1269" s="52"/>
      <c r="Y1269" s="52"/>
      <c r="Z1269" s="52"/>
      <c r="AA1269" s="52"/>
      <c r="AB1269" s="52"/>
    </row>
    <row r="1270" spans="9:28">
      <c r="I1270" s="52"/>
      <c r="J1270" s="52"/>
      <c r="K1270" s="52"/>
      <c r="L1270" s="52"/>
      <c r="M1270" s="52"/>
      <c r="N1270" s="52"/>
      <c r="O1270" s="52"/>
      <c r="P1270" s="52"/>
      <c r="Q1270" s="52"/>
      <c r="R1270" s="52"/>
      <c r="S1270" s="52"/>
      <c r="T1270" s="52"/>
      <c r="U1270" s="52"/>
      <c r="V1270" s="52"/>
      <c r="W1270" s="52"/>
      <c r="X1270" s="52"/>
      <c r="Y1270" s="52"/>
      <c r="Z1270" s="52"/>
      <c r="AA1270" s="52"/>
      <c r="AB1270" s="52"/>
    </row>
    <row r="1271" spans="9:28">
      <c r="I1271" s="52"/>
      <c r="J1271" s="52"/>
      <c r="K1271" s="52"/>
      <c r="L1271" s="52"/>
      <c r="M1271" s="52"/>
      <c r="N1271" s="52"/>
      <c r="O1271" s="52"/>
      <c r="P1271" s="52"/>
      <c r="Q1271" s="52"/>
      <c r="R1271" s="52"/>
      <c r="S1271" s="52"/>
      <c r="T1271" s="52"/>
      <c r="U1271" s="52"/>
      <c r="V1271" s="52"/>
      <c r="W1271" s="52"/>
      <c r="X1271" s="52"/>
      <c r="Y1271" s="52"/>
      <c r="Z1271" s="52"/>
      <c r="AA1271" s="52"/>
      <c r="AB1271" s="52"/>
    </row>
    <row r="1272" spans="9:28">
      <c r="I1272" s="52"/>
      <c r="J1272" s="52"/>
      <c r="K1272" s="52"/>
      <c r="L1272" s="52"/>
      <c r="M1272" s="52"/>
      <c r="N1272" s="52"/>
      <c r="O1272" s="52"/>
      <c r="P1272" s="52"/>
      <c r="Q1272" s="52"/>
      <c r="R1272" s="52"/>
      <c r="S1272" s="52"/>
      <c r="T1272" s="52"/>
      <c r="U1272" s="52"/>
      <c r="V1272" s="52"/>
      <c r="W1272" s="52"/>
      <c r="X1272" s="52"/>
      <c r="Y1272" s="52"/>
      <c r="Z1272" s="52"/>
      <c r="AA1272" s="52"/>
      <c r="AB1272" s="52"/>
    </row>
    <row r="1273" spans="9:28">
      <c r="I1273" s="52"/>
      <c r="J1273" s="52"/>
      <c r="K1273" s="52"/>
      <c r="L1273" s="52"/>
      <c r="M1273" s="52"/>
      <c r="N1273" s="52"/>
      <c r="O1273" s="52"/>
      <c r="P1273" s="52"/>
      <c r="Q1273" s="52"/>
      <c r="R1273" s="52"/>
      <c r="S1273" s="52"/>
      <c r="T1273" s="52"/>
      <c r="U1273" s="52"/>
      <c r="V1273" s="52"/>
      <c r="W1273" s="52"/>
      <c r="X1273" s="52"/>
      <c r="Y1273" s="52"/>
      <c r="Z1273" s="52"/>
      <c r="AA1273" s="52"/>
      <c r="AB1273" s="52"/>
    </row>
    <row r="1274" spans="9:28">
      <c r="I1274" s="52"/>
      <c r="J1274" s="52"/>
      <c r="K1274" s="52"/>
      <c r="L1274" s="52"/>
      <c r="M1274" s="52"/>
      <c r="N1274" s="52"/>
      <c r="O1274" s="52"/>
      <c r="P1274" s="52"/>
      <c r="Q1274" s="52"/>
      <c r="R1274" s="52"/>
      <c r="S1274" s="52"/>
      <c r="T1274" s="52"/>
      <c r="U1274" s="52"/>
      <c r="V1274" s="52"/>
      <c r="W1274" s="52"/>
      <c r="X1274" s="52"/>
      <c r="Y1274" s="52"/>
      <c r="Z1274" s="52"/>
      <c r="AA1274" s="52"/>
      <c r="AB1274" s="52"/>
    </row>
    <row r="1275" spans="9:28">
      <c r="I1275" s="52"/>
      <c r="J1275" s="52"/>
      <c r="K1275" s="52"/>
      <c r="L1275" s="52"/>
      <c r="M1275" s="52"/>
      <c r="N1275" s="52"/>
      <c r="O1275" s="52"/>
      <c r="P1275" s="52"/>
      <c r="Q1275" s="52"/>
      <c r="R1275" s="52"/>
      <c r="S1275" s="52"/>
      <c r="T1275" s="52"/>
      <c r="U1275" s="52"/>
      <c r="V1275" s="52"/>
      <c r="W1275" s="52"/>
      <c r="X1275" s="52"/>
      <c r="Y1275" s="52"/>
      <c r="Z1275" s="52"/>
      <c r="AA1275" s="52"/>
      <c r="AB1275" s="52"/>
    </row>
    <row r="1276" spans="9:28">
      <c r="I1276" s="52"/>
      <c r="J1276" s="52"/>
      <c r="K1276" s="52"/>
      <c r="L1276" s="52"/>
      <c r="M1276" s="52"/>
      <c r="N1276" s="52"/>
      <c r="O1276" s="52"/>
      <c r="P1276" s="52"/>
      <c r="Q1276" s="52"/>
      <c r="R1276" s="52"/>
      <c r="S1276" s="52"/>
      <c r="T1276" s="52"/>
      <c r="U1276" s="52"/>
      <c r="V1276" s="52"/>
      <c r="W1276" s="52"/>
      <c r="X1276" s="52"/>
      <c r="Y1276" s="52"/>
      <c r="Z1276" s="52"/>
      <c r="AA1276" s="52"/>
      <c r="AB1276" s="52"/>
    </row>
    <row r="1277" spans="9:28">
      <c r="I1277" s="52"/>
      <c r="J1277" s="52"/>
      <c r="K1277" s="52"/>
      <c r="L1277" s="52"/>
      <c r="M1277" s="52"/>
      <c r="N1277" s="52"/>
      <c r="O1277" s="52"/>
      <c r="P1277" s="52"/>
      <c r="Q1277" s="52"/>
      <c r="R1277" s="52"/>
      <c r="S1277" s="52"/>
      <c r="T1277" s="52"/>
      <c r="U1277" s="52"/>
      <c r="V1277" s="52"/>
      <c r="W1277" s="52"/>
      <c r="X1277" s="52"/>
      <c r="Y1277" s="52"/>
      <c r="Z1277" s="52"/>
      <c r="AA1277" s="52"/>
      <c r="AB1277" s="52"/>
    </row>
    <row r="1278" spans="9:28">
      <c r="I1278" s="52"/>
      <c r="J1278" s="52"/>
      <c r="K1278" s="52"/>
      <c r="L1278" s="52"/>
      <c r="M1278" s="52"/>
      <c r="N1278" s="52"/>
      <c r="O1278" s="52"/>
      <c r="P1278" s="52"/>
      <c r="Q1278" s="52"/>
      <c r="R1278" s="52"/>
      <c r="S1278" s="52"/>
      <c r="T1278" s="52"/>
      <c r="U1278" s="52"/>
      <c r="V1278" s="52"/>
      <c r="W1278" s="52"/>
      <c r="X1278" s="52"/>
      <c r="Y1278" s="52"/>
      <c r="Z1278" s="52"/>
      <c r="AA1278" s="52"/>
      <c r="AB1278" s="52"/>
    </row>
    <row r="1279" spans="9:28">
      <c r="I1279" s="52"/>
      <c r="J1279" s="52"/>
      <c r="K1279" s="52"/>
      <c r="L1279" s="52"/>
      <c r="M1279" s="52"/>
      <c r="N1279" s="52"/>
      <c r="O1279" s="52"/>
      <c r="P1279" s="52"/>
      <c r="Q1279" s="52"/>
      <c r="R1279" s="52"/>
      <c r="S1279" s="52"/>
      <c r="T1279" s="52"/>
      <c r="U1279" s="52"/>
      <c r="V1279" s="52"/>
      <c r="W1279" s="52"/>
      <c r="X1279" s="52"/>
      <c r="Y1279" s="52"/>
      <c r="Z1279" s="52"/>
      <c r="AA1279" s="52"/>
      <c r="AB1279" s="52"/>
    </row>
    <row r="1280" spans="9:28">
      <c r="I1280" s="52"/>
      <c r="J1280" s="52"/>
      <c r="K1280" s="52"/>
      <c r="L1280" s="52"/>
      <c r="M1280" s="52"/>
      <c r="N1280" s="52"/>
      <c r="O1280" s="52"/>
      <c r="P1280" s="52"/>
      <c r="Q1280" s="52"/>
      <c r="R1280" s="52"/>
      <c r="S1280" s="52"/>
      <c r="T1280" s="52"/>
      <c r="U1280" s="52"/>
      <c r="V1280" s="52"/>
      <c r="W1280" s="52"/>
      <c r="X1280" s="52"/>
      <c r="Y1280" s="52"/>
      <c r="Z1280" s="52"/>
      <c r="AA1280" s="52"/>
      <c r="AB1280" s="52"/>
    </row>
    <row r="1281" spans="9:28">
      <c r="I1281" s="52"/>
      <c r="J1281" s="52"/>
      <c r="K1281" s="52"/>
      <c r="L1281" s="52"/>
      <c r="M1281" s="52"/>
      <c r="N1281" s="52"/>
      <c r="O1281" s="52"/>
      <c r="P1281" s="52"/>
      <c r="Q1281" s="52"/>
      <c r="R1281" s="52"/>
      <c r="S1281" s="52"/>
      <c r="T1281" s="52"/>
      <c r="U1281" s="52"/>
      <c r="V1281" s="52"/>
      <c r="W1281" s="52"/>
      <c r="X1281" s="52"/>
      <c r="Y1281" s="52"/>
      <c r="Z1281" s="52"/>
      <c r="AA1281" s="52"/>
      <c r="AB1281" s="52"/>
    </row>
    <row r="1282" spans="9:28">
      <c r="I1282" s="52"/>
      <c r="J1282" s="52"/>
      <c r="K1282" s="52"/>
      <c r="L1282" s="52"/>
      <c r="M1282" s="52"/>
      <c r="N1282" s="52"/>
      <c r="O1282" s="52"/>
      <c r="P1282" s="52"/>
      <c r="Q1282" s="52"/>
      <c r="R1282" s="52"/>
      <c r="S1282" s="52"/>
      <c r="T1282" s="52"/>
      <c r="U1282" s="52"/>
      <c r="V1282" s="52"/>
      <c r="W1282" s="52"/>
      <c r="X1282" s="52"/>
      <c r="Y1282" s="52"/>
      <c r="Z1282" s="52"/>
      <c r="AA1282" s="52"/>
      <c r="AB1282" s="52"/>
    </row>
    <row r="1283" spans="9:28">
      <c r="I1283" s="52"/>
      <c r="J1283" s="52"/>
      <c r="K1283" s="52"/>
      <c r="L1283" s="52"/>
      <c r="M1283" s="52"/>
      <c r="N1283" s="52"/>
      <c r="O1283" s="52"/>
      <c r="P1283" s="52"/>
      <c r="Q1283" s="52"/>
      <c r="R1283" s="52"/>
      <c r="S1283" s="52"/>
      <c r="T1283" s="52"/>
      <c r="U1283" s="52"/>
      <c r="V1283" s="52"/>
      <c r="W1283" s="52"/>
      <c r="X1283" s="52"/>
      <c r="Y1283" s="52"/>
      <c r="Z1283" s="52"/>
      <c r="AA1283" s="52"/>
      <c r="AB1283" s="52"/>
    </row>
    <row r="1284" spans="9:28">
      <c r="I1284" s="52"/>
      <c r="J1284" s="52"/>
      <c r="K1284" s="52"/>
      <c r="L1284" s="52"/>
      <c r="M1284" s="52"/>
      <c r="N1284" s="52"/>
      <c r="O1284" s="52"/>
      <c r="P1284" s="52"/>
      <c r="Q1284" s="52"/>
      <c r="R1284" s="52"/>
      <c r="S1284" s="52"/>
      <c r="T1284" s="52"/>
      <c r="U1284" s="52"/>
      <c r="V1284" s="52"/>
      <c r="W1284" s="52"/>
      <c r="X1284" s="52"/>
      <c r="Y1284" s="52"/>
      <c r="Z1284" s="52"/>
      <c r="AA1284" s="52"/>
      <c r="AB1284" s="52"/>
    </row>
    <row r="1285" spans="9:28">
      <c r="I1285" s="52"/>
      <c r="J1285" s="52"/>
      <c r="K1285" s="52"/>
      <c r="L1285" s="52"/>
      <c r="M1285" s="52"/>
      <c r="N1285" s="52"/>
      <c r="O1285" s="52"/>
      <c r="P1285" s="52"/>
      <c r="Q1285" s="52"/>
      <c r="R1285" s="52"/>
      <c r="S1285" s="52"/>
      <c r="T1285" s="52"/>
      <c r="U1285" s="52"/>
      <c r="V1285" s="52"/>
      <c r="W1285" s="52"/>
      <c r="X1285" s="52"/>
      <c r="Y1285" s="52"/>
      <c r="Z1285" s="52"/>
      <c r="AA1285" s="52"/>
      <c r="AB1285" s="52"/>
    </row>
    <row r="1286" spans="9:28">
      <c r="I1286" s="52"/>
      <c r="J1286" s="52"/>
      <c r="K1286" s="52"/>
      <c r="L1286" s="52"/>
      <c r="M1286" s="52"/>
      <c r="N1286" s="52"/>
      <c r="O1286" s="52"/>
      <c r="P1286" s="52"/>
      <c r="Q1286" s="52"/>
      <c r="R1286" s="52"/>
      <c r="S1286" s="52"/>
      <c r="T1286" s="52"/>
      <c r="U1286" s="52"/>
      <c r="V1286" s="52"/>
      <c r="W1286" s="52"/>
      <c r="X1286" s="52"/>
      <c r="Y1286" s="52"/>
      <c r="Z1286" s="52"/>
      <c r="AA1286" s="52"/>
      <c r="AB1286" s="52"/>
    </row>
    <row r="1287" spans="9:28">
      <c r="I1287" s="52"/>
      <c r="J1287" s="52"/>
      <c r="K1287" s="52"/>
      <c r="L1287" s="52"/>
      <c r="M1287" s="52"/>
      <c r="N1287" s="52"/>
      <c r="O1287" s="52"/>
      <c r="P1287" s="52"/>
      <c r="Q1287" s="52"/>
      <c r="R1287" s="52"/>
      <c r="S1287" s="52"/>
      <c r="T1287" s="52"/>
      <c r="U1287" s="52"/>
      <c r="V1287" s="52"/>
      <c r="W1287" s="52"/>
      <c r="X1287" s="52"/>
      <c r="Y1287" s="52"/>
      <c r="Z1287" s="52"/>
      <c r="AA1287" s="52"/>
      <c r="AB1287" s="52"/>
    </row>
    <row r="1288" spans="9:28">
      <c r="I1288" s="52"/>
      <c r="J1288" s="52"/>
      <c r="K1288" s="52"/>
      <c r="L1288" s="52"/>
      <c r="M1288" s="52"/>
      <c r="N1288" s="52"/>
      <c r="O1288" s="52"/>
      <c r="P1288" s="52"/>
      <c r="Q1288" s="52"/>
      <c r="R1288" s="52"/>
      <c r="S1288" s="52"/>
      <c r="T1288" s="52"/>
      <c r="U1288" s="52"/>
      <c r="V1288" s="52"/>
      <c r="W1288" s="52"/>
      <c r="X1288" s="52"/>
      <c r="Y1288" s="52"/>
      <c r="Z1288" s="52"/>
      <c r="AA1288" s="52"/>
      <c r="AB1288" s="52"/>
    </row>
    <row r="1289" spans="9:28">
      <c r="I1289" s="52"/>
      <c r="J1289" s="52"/>
      <c r="K1289" s="52"/>
      <c r="L1289" s="52"/>
      <c r="M1289" s="52"/>
      <c r="N1289" s="52"/>
      <c r="O1289" s="52"/>
      <c r="P1289" s="52"/>
      <c r="Q1289" s="52"/>
      <c r="R1289" s="52"/>
      <c r="S1289" s="52"/>
      <c r="T1289" s="52"/>
      <c r="U1289" s="52"/>
      <c r="V1289" s="52"/>
      <c r="W1289" s="52"/>
      <c r="X1289" s="52"/>
      <c r="Y1289" s="52"/>
      <c r="Z1289" s="52"/>
      <c r="AA1289" s="52"/>
      <c r="AB1289" s="52"/>
    </row>
    <row r="1290" spans="9:28">
      <c r="I1290" s="52"/>
      <c r="J1290" s="52"/>
      <c r="K1290" s="52"/>
      <c r="L1290" s="52"/>
      <c r="M1290" s="52"/>
      <c r="N1290" s="52"/>
      <c r="O1290" s="52"/>
      <c r="P1290" s="52"/>
      <c r="Q1290" s="52"/>
      <c r="R1290" s="52"/>
      <c r="S1290" s="52"/>
      <c r="T1290" s="52"/>
      <c r="U1290" s="52"/>
      <c r="V1290" s="52"/>
      <c r="W1290" s="52"/>
      <c r="X1290" s="52"/>
      <c r="Y1290" s="52"/>
      <c r="Z1290" s="52"/>
      <c r="AA1290" s="52"/>
      <c r="AB1290" s="52"/>
    </row>
    <row r="1291" spans="9:28">
      <c r="I1291" s="52"/>
      <c r="J1291" s="52"/>
      <c r="K1291" s="52"/>
      <c r="L1291" s="52"/>
      <c r="M1291" s="52"/>
      <c r="N1291" s="52"/>
      <c r="O1291" s="52"/>
      <c r="P1291" s="52"/>
      <c r="Q1291" s="52"/>
      <c r="R1291" s="52"/>
      <c r="S1291" s="52"/>
      <c r="T1291" s="52"/>
      <c r="U1291" s="52"/>
      <c r="V1291" s="52"/>
      <c r="W1291" s="52"/>
      <c r="X1291" s="52"/>
      <c r="Y1291" s="52"/>
      <c r="Z1291" s="52"/>
      <c r="AA1291" s="52"/>
      <c r="AB1291" s="52"/>
    </row>
    <row r="1292" spans="9:28">
      <c r="I1292" s="52"/>
      <c r="J1292" s="52"/>
      <c r="K1292" s="52"/>
      <c r="L1292" s="52"/>
      <c r="M1292" s="52"/>
      <c r="N1292" s="52"/>
      <c r="O1292" s="52"/>
      <c r="P1292" s="52"/>
      <c r="Q1292" s="52"/>
      <c r="R1292" s="52"/>
      <c r="S1292" s="52"/>
      <c r="T1292" s="52"/>
      <c r="U1292" s="52"/>
      <c r="V1292" s="52"/>
      <c r="W1292" s="52"/>
      <c r="X1292" s="52"/>
      <c r="Y1292" s="52"/>
      <c r="Z1292" s="52"/>
      <c r="AA1292" s="52"/>
      <c r="AB1292" s="52"/>
    </row>
    <row r="1293" spans="9:28">
      <c r="I1293" s="52"/>
      <c r="J1293" s="52"/>
      <c r="K1293" s="52"/>
      <c r="L1293" s="52"/>
      <c r="M1293" s="52"/>
      <c r="N1293" s="52"/>
      <c r="O1293" s="52"/>
      <c r="P1293" s="52"/>
      <c r="Q1293" s="52"/>
      <c r="R1293" s="52"/>
      <c r="S1293" s="52"/>
      <c r="T1293" s="52"/>
      <c r="U1293" s="52"/>
      <c r="V1293" s="52"/>
      <c r="W1293" s="52"/>
      <c r="X1293" s="52"/>
      <c r="Y1293" s="52"/>
      <c r="Z1293" s="52"/>
      <c r="AA1293" s="52"/>
      <c r="AB1293" s="52"/>
    </row>
    <row r="1294" spans="9:28">
      <c r="I1294" s="52"/>
      <c r="J1294" s="52"/>
      <c r="K1294" s="52"/>
      <c r="L1294" s="52"/>
      <c r="M1294" s="52"/>
      <c r="N1294" s="52"/>
      <c r="O1294" s="52"/>
      <c r="P1294" s="52"/>
      <c r="Q1294" s="52"/>
      <c r="R1294" s="52"/>
      <c r="S1294" s="52"/>
      <c r="T1294" s="52"/>
      <c r="U1294" s="52"/>
      <c r="V1294" s="52"/>
      <c r="W1294" s="52"/>
      <c r="X1294" s="52"/>
      <c r="Y1294" s="52"/>
      <c r="Z1294" s="52"/>
      <c r="AA1294" s="52"/>
      <c r="AB1294" s="52"/>
    </row>
    <row r="1295" spans="9:28">
      <c r="I1295" s="52"/>
      <c r="J1295" s="52"/>
      <c r="K1295" s="52"/>
      <c r="L1295" s="52"/>
      <c r="M1295" s="52"/>
      <c r="N1295" s="52"/>
      <c r="O1295" s="52"/>
      <c r="P1295" s="52"/>
      <c r="Q1295" s="52"/>
      <c r="R1295" s="52"/>
      <c r="S1295" s="52"/>
      <c r="T1295" s="52"/>
      <c r="U1295" s="52"/>
      <c r="V1295" s="52"/>
      <c r="W1295" s="52"/>
      <c r="X1295" s="52"/>
      <c r="Y1295" s="52"/>
      <c r="Z1295" s="52"/>
      <c r="AA1295" s="52"/>
      <c r="AB1295" s="52"/>
    </row>
    <row r="1296" spans="9:28">
      <c r="I1296" s="52"/>
      <c r="J1296" s="52"/>
      <c r="K1296" s="52"/>
      <c r="L1296" s="52"/>
      <c r="M1296" s="52"/>
      <c r="N1296" s="52"/>
      <c r="O1296" s="52"/>
      <c r="P1296" s="52"/>
      <c r="Q1296" s="52"/>
      <c r="R1296" s="52"/>
      <c r="S1296" s="52"/>
      <c r="T1296" s="52"/>
      <c r="U1296" s="52"/>
      <c r="V1296" s="52"/>
      <c r="W1296" s="52"/>
      <c r="X1296" s="52"/>
      <c r="Y1296" s="52"/>
      <c r="Z1296" s="52"/>
      <c r="AA1296" s="52"/>
      <c r="AB1296" s="52"/>
    </row>
    <row r="1297" spans="9:28">
      <c r="I1297" s="52"/>
      <c r="J1297" s="52"/>
      <c r="K1297" s="52"/>
      <c r="L1297" s="52"/>
      <c r="M1297" s="52"/>
      <c r="N1297" s="52"/>
      <c r="O1297" s="52"/>
      <c r="P1297" s="52"/>
      <c r="Q1297" s="52"/>
      <c r="R1297" s="52"/>
      <c r="S1297" s="52"/>
      <c r="T1297" s="52"/>
      <c r="U1297" s="52"/>
      <c r="V1297" s="52"/>
      <c r="W1297" s="52"/>
      <c r="X1297" s="52"/>
      <c r="Y1297" s="52"/>
      <c r="Z1297" s="52"/>
      <c r="AA1297" s="52"/>
      <c r="AB1297" s="52"/>
    </row>
    <row r="1298" spans="9:28">
      <c r="I1298" s="52"/>
      <c r="J1298" s="52"/>
      <c r="K1298" s="52"/>
      <c r="L1298" s="52"/>
      <c r="M1298" s="52"/>
      <c r="N1298" s="52"/>
      <c r="O1298" s="52"/>
      <c r="P1298" s="52"/>
      <c r="Q1298" s="52"/>
      <c r="R1298" s="52"/>
      <c r="S1298" s="52"/>
      <c r="T1298" s="52"/>
      <c r="U1298" s="52"/>
      <c r="V1298" s="52"/>
      <c r="W1298" s="52"/>
      <c r="X1298" s="52"/>
      <c r="Y1298" s="52"/>
      <c r="Z1298" s="52"/>
      <c r="AA1298" s="52"/>
      <c r="AB1298" s="52"/>
    </row>
    <row r="1299" spans="9:28">
      <c r="I1299" s="52"/>
      <c r="J1299" s="52"/>
      <c r="K1299" s="52"/>
      <c r="L1299" s="52"/>
      <c r="M1299" s="52"/>
      <c r="N1299" s="52"/>
      <c r="O1299" s="52"/>
      <c r="P1299" s="52"/>
      <c r="Q1299" s="52"/>
      <c r="R1299" s="52"/>
      <c r="S1299" s="52"/>
      <c r="T1299" s="52"/>
      <c r="U1299" s="52"/>
      <c r="V1299" s="52"/>
      <c r="W1299" s="52"/>
      <c r="X1299" s="52"/>
      <c r="Y1299" s="52"/>
      <c r="Z1299" s="52"/>
      <c r="AA1299" s="52"/>
      <c r="AB1299" s="52"/>
    </row>
    <row r="1300" spans="9:28">
      <c r="I1300" s="52"/>
      <c r="J1300" s="52"/>
      <c r="K1300" s="52"/>
      <c r="L1300" s="52"/>
      <c r="M1300" s="52"/>
      <c r="N1300" s="52"/>
      <c r="O1300" s="52"/>
      <c r="P1300" s="52"/>
      <c r="Q1300" s="52"/>
      <c r="R1300" s="52"/>
      <c r="S1300" s="52"/>
      <c r="T1300" s="52"/>
      <c r="U1300" s="52"/>
      <c r="V1300" s="52"/>
      <c r="W1300" s="52"/>
      <c r="X1300" s="52"/>
      <c r="Y1300" s="52"/>
      <c r="Z1300" s="52"/>
      <c r="AA1300" s="52"/>
      <c r="AB1300" s="52"/>
    </row>
    <row r="1301" spans="9:28">
      <c r="I1301" s="52"/>
      <c r="J1301" s="52"/>
      <c r="K1301" s="52"/>
      <c r="L1301" s="52"/>
      <c r="M1301" s="52"/>
      <c r="N1301" s="52"/>
      <c r="O1301" s="52"/>
      <c r="P1301" s="52"/>
      <c r="Q1301" s="52"/>
      <c r="R1301" s="52"/>
      <c r="S1301" s="52"/>
      <c r="T1301" s="52"/>
      <c r="U1301" s="52"/>
      <c r="V1301" s="52"/>
      <c r="W1301" s="52"/>
      <c r="X1301" s="52"/>
      <c r="Y1301" s="52"/>
      <c r="Z1301" s="52"/>
      <c r="AA1301" s="52"/>
      <c r="AB1301" s="52"/>
    </row>
    <row r="1302" spans="9:28">
      <c r="I1302" s="52"/>
      <c r="J1302" s="52"/>
      <c r="K1302" s="52"/>
      <c r="L1302" s="52"/>
      <c r="M1302" s="52"/>
      <c r="N1302" s="52"/>
      <c r="O1302" s="52"/>
      <c r="P1302" s="52"/>
      <c r="Q1302" s="52"/>
      <c r="R1302" s="52"/>
      <c r="S1302" s="52"/>
      <c r="T1302" s="52"/>
      <c r="U1302" s="52"/>
      <c r="V1302" s="52"/>
      <c r="W1302" s="52"/>
      <c r="X1302" s="52"/>
      <c r="Y1302" s="52"/>
      <c r="Z1302" s="52"/>
      <c r="AA1302" s="52"/>
      <c r="AB1302" s="52"/>
    </row>
    <row r="1303" spans="9:28">
      <c r="I1303" s="52"/>
      <c r="J1303" s="52"/>
      <c r="K1303" s="52"/>
      <c r="L1303" s="52"/>
      <c r="M1303" s="52"/>
      <c r="N1303" s="52"/>
      <c r="O1303" s="52"/>
      <c r="P1303" s="52"/>
      <c r="Q1303" s="52"/>
      <c r="R1303" s="52"/>
      <c r="S1303" s="52"/>
      <c r="T1303" s="52"/>
      <c r="U1303" s="52"/>
      <c r="V1303" s="52"/>
      <c r="W1303" s="52"/>
      <c r="X1303" s="52"/>
      <c r="Y1303" s="52"/>
      <c r="Z1303" s="52"/>
      <c r="AA1303" s="52"/>
      <c r="AB1303" s="52"/>
    </row>
    <row r="1304" spans="9:28">
      <c r="I1304" s="52"/>
      <c r="J1304" s="52"/>
      <c r="K1304" s="52"/>
      <c r="L1304" s="52"/>
      <c r="M1304" s="52"/>
      <c r="N1304" s="52"/>
      <c r="O1304" s="52"/>
      <c r="P1304" s="52"/>
      <c r="Q1304" s="52"/>
      <c r="R1304" s="52"/>
      <c r="S1304" s="52"/>
      <c r="T1304" s="52"/>
      <c r="U1304" s="52"/>
      <c r="V1304" s="52"/>
      <c r="W1304" s="52"/>
      <c r="X1304" s="52"/>
      <c r="Y1304" s="52"/>
      <c r="Z1304" s="52"/>
      <c r="AA1304" s="52"/>
      <c r="AB1304" s="52"/>
    </row>
    <row r="1305" spans="9:28">
      <c r="I1305" s="52"/>
      <c r="J1305" s="52"/>
      <c r="K1305" s="52"/>
      <c r="L1305" s="52"/>
      <c r="M1305" s="52"/>
      <c r="N1305" s="52"/>
      <c r="O1305" s="52"/>
      <c r="P1305" s="52"/>
      <c r="Q1305" s="52"/>
      <c r="R1305" s="52"/>
      <c r="S1305" s="52"/>
      <c r="T1305" s="52"/>
      <c r="U1305" s="52"/>
      <c r="V1305" s="52"/>
      <c r="W1305" s="52"/>
      <c r="X1305" s="52"/>
      <c r="Y1305" s="52"/>
      <c r="Z1305" s="52"/>
      <c r="AA1305" s="52"/>
      <c r="AB1305" s="52"/>
    </row>
    <row r="1306" spans="9:28">
      <c r="I1306" s="52"/>
      <c r="J1306" s="52"/>
      <c r="K1306" s="52"/>
      <c r="L1306" s="52"/>
      <c r="M1306" s="52"/>
      <c r="N1306" s="52"/>
      <c r="O1306" s="52"/>
      <c r="P1306" s="52"/>
      <c r="Q1306" s="52"/>
      <c r="R1306" s="52"/>
      <c r="S1306" s="52"/>
      <c r="T1306" s="52"/>
      <c r="U1306" s="52"/>
      <c r="V1306" s="52"/>
      <c r="W1306" s="52"/>
      <c r="X1306" s="52"/>
      <c r="Y1306" s="52"/>
      <c r="Z1306" s="52"/>
      <c r="AA1306" s="52"/>
      <c r="AB1306" s="52"/>
    </row>
    <row r="1307" spans="9:28">
      <c r="I1307" s="52"/>
      <c r="J1307" s="52"/>
      <c r="K1307" s="52"/>
      <c r="L1307" s="52"/>
      <c r="M1307" s="52"/>
      <c r="N1307" s="52"/>
      <c r="O1307" s="52"/>
      <c r="P1307" s="52"/>
      <c r="Q1307" s="52"/>
      <c r="R1307" s="52"/>
      <c r="S1307" s="52"/>
      <c r="T1307" s="52"/>
      <c r="U1307" s="52"/>
      <c r="V1307" s="52"/>
      <c r="W1307" s="52"/>
      <c r="X1307" s="52"/>
      <c r="Y1307" s="52"/>
      <c r="Z1307" s="52"/>
      <c r="AA1307" s="52"/>
      <c r="AB1307" s="52"/>
    </row>
    <row r="1308" spans="9:28">
      <c r="I1308" s="52"/>
      <c r="J1308" s="52"/>
      <c r="K1308" s="52"/>
      <c r="L1308" s="52"/>
      <c r="M1308" s="52"/>
      <c r="N1308" s="52"/>
      <c r="O1308" s="52"/>
      <c r="P1308" s="52"/>
      <c r="Q1308" s="52"/>
      <c r="R1308" s="52"/>
      <c r="S1308" s="52"/>
      <c r="T1308" s="52"/>
      <c r="U1308" s="52"/>
      <c r="V1308" s="52"/>
      <c r="W1308" s="52"/>
      <c r="X1308" s="52"/>
      <c r="Y1308" s="52"/>
      <c r="Z1308" s="52"/>
      <c r="AA1308" s="52"/>
      <c r="AB1308" s="52"/>
    </row>
    <row r="1309" spans="9:28">
      <c r="I1309" s="52"/>
      <c r="J1309" s="52"/>
      <c r="K1309" s="52"/>
      <c r="L1309" s="52"/>
      <c r="M1309" s="52"/>
      <c r="N1309" s="52"/>
      <c r="O1309" s="52"/>
      <c r="P1309" s="52"/>
      <c r="Q1309" s="52"/>
      <c r="R1309" s="52"/>
      <c r="S1309" s="52"/>
      <c r="T1309" s="52"/>
      <c r="U1309" s="52"/>
      <c r="V1309" s="52"/>
      <c r="W1309" s="52"/>
      <c r="X1309" s="52"/>
      <c r="Y1309" s="52"/>
      <c r="Z1309" s="52"/>
      <c r="AA1309" s="52"/>
      <c r="AB1309" s="52"/>
    </row>
    <row r="1310" spans="9:28">
      <c r="I1310" s="52"/>
      <c r="J1310" s="52"/>
      <c r="K1310" s="52"/>
      <c r="L1310" s="52"/>
      <c r="M1310" s="52"/>
      <c r="N1310" s="52"/>
      <c r="O1310" s="52"/>
      <c r="P1310" s="52"/>
      <c r="Q1310" s="52"/>
      <c r="R1310" s="52"/>
      <c r="S1310" s="52"/>
      <c r="T1310" s="52"/>
      <c r="U1310" s="52"/>
      <c r="V1310" s="52"/>
      <c r="W1310" s="52"/>
      <c r="X1310" s="52"/>
      <c r="Y1310" s="52"/>
      <c r="Z1310" s="52"/>
      <c r="AA1310" s="52"/>
      <c r="AB1310" s="52"/>
    </row>
    <row r="1311" spans="9:28">
      <c r="I1311" s="52"/>
      <c r="J1311" s="52"/>
      <c r="K1311" s="52"/>
      <c r="L1311" s="52"/>
      <c r="M1311" s="52"/>
      <c r="N1311" s="52"/>
      <c r="O1311" s="52"/>
      <c r="P1311" s="52"/>
      <c r="Q1311" s="52"/>
      <c r="R1311" s="52"/>
      <c r="S1311" s="52"/>
      <c r="T1311" s="52"/>
      <c r="U1311" s="52"/>
      <c r="V1311" s="52"/>
      <c r="W1311" s="52"/>
      <c r="X1311" s="52"/>
      <c r="Y1311" s="52"/>
      <c r="Z1311" s="52"/>
      <c r="AA1311" s="52"/>
      <c r="AB1311" s="52"/>
    </row>
    <row r="1312" spans="9:28">
      <c r="I1312" s="52"/>
      <c r="J1312" s="52"/>
      <c r="K1312" s="52"/>
      <c r="L1312" s="52"/>
      <c r="M1312" s="52"/>
      <c r="N1312" s="52"/>
      <c r="O1312" s="52"/>
      <c r="P1312" s="52"/>
      <c r="Q1312" s="52"/>
      <c r="R1312" s="52"/>
      <c r="S1312" s="52"/>
      <c r="T1312" s="52"/>
      <c r="U1312" s="52"/>
      <c r="V1312" s="52"/>
      <c r="W1312" s="52"/>
      <c r="X1312" s="52"/>
      <c r="Y1312" s="52"/>
      <c r="Z1312" s="52"/>
      <c r="AA1312" s="52"/>
      <c r="AB1312" s="52"/>
    </row>
    <row r="1313" spans="9:28">
      <c r="I1313" s="52"/>
      <c r="J1313" s="52"/>
      <c r="K1313" s="52"/>
      <c r="L1313" s="52"/>
      <c r="M1313" s="52"/>
      <c r="N1313" s="52"/>
      <c r="O1313" s="52"/>
      <c r="P1313" s="52"/>
      <c r="Q1313" s="52"/>
      <c r="R1313" s="52"/>
      <c r="S1313" s="52"/>
      <c r="T1313" s="52"/>
      <c r="U1313" s="52"/>
      <c r="V1313" s="52"/>
      <c r="W1313" s="52"/>
      <c r="X1313" s="52"/>
      <c r="Y1313" s="52"/>
      <c r="Z1313" s="52"/>
      <c r="AA1313" s="52"/>
      <c r="AB1313" s="52"/>
    </row>
    <row r="1314" spans="9:28">
      <c r="I1314" s="52"/>
      <c r="J1314" s="52"/>
      <c r="K1314" s="52"/>
      <c r="L1314" s="52"/>
      <c r="M1314" s="52"/>
      <c r="N1314" s="52"/>
      <c r="O1314" s="52"/>
      <c r="P1314" s="52"/>
      <c r="Q1314" s="52"/>
      <c r="R1314" s="52"/>
      <c r="S1314" s="52"/>
      <c r="T1314" s="52"/>
      <c r="U1314" s="52"/>
      <c r="V1314" s="52"/>
      <c r="W1314" s="52"/>
      <c r="X1314" s="52"/>
      <c r="Y1314" s="52"/>
      <c r="Z1314" s="52"/>
      <c r="AA1314" s="52"/>
      <c r="AB1314" s="52"/>
    </row>
    <row r="1315" spans="9:28">
      <c r="I1315" s="52"/>
      <c r="J1315" s="52"/>
      <c r="K1315" s="52"/>
      <c r="L1315" s="52"/>
      <c r="M1315" s="52"/>
      <c r="N1315" s="52"/>
      <c r="O1315" s="52"/>
      <c r="P1315" s="52"/>
      <c r="Q1315" s="52"/>
      <c r="R1315" s="52"/>
      <c r="S1315" s="52"/>
      <c r="T1315" s="52"/>
      <c r="U1315" s="52"/>
      <c r="V1315" s="52"/>
      <c r="W1315" s="52"/>
      <c r="X1315" s="52"/>
      <c r="Y1315" s="52"/>
      <c r="Z1315" s="52"/>
      <c r="AA1315" s="52"/>
      <c r="AB1315" s="52"/>
    </row>
    <row r="1316" spans="9:28">
      <c r="I1316" s="52"/>
      <c r="J1316" s="52"/>
      <c r="K1316" s="52"/>
      <c r="L1316" s="52"/>
      <c r="M1316" s="52"/>
      <c r="N1316" s="52"/>
      <c r="O1316" s="52"/>
      <c r="P1316" s="52"/>
      <c r="Q1316" s="52"/>
      <c r="R1316" s="52"/>
      <c r="S1316" s="52"/>
      <c r="T1316" s="52"/>
      <c r="U1316" s="52"/>
      <c r="V1316" s="52"/>
      <c r="W1316" s="52"/>
      <c r="X1316" s="52"/>
      <c r="Y1316" s="52"/>
      <c r="Z1316" s="52"/>
      <c r="AA1316" s="52"/>
      <c r="AB1316" s="52"/>
    </row>
    <row r="1317" spans="9:28">
      <c r="I1317" s="52"/>
      <c r="J1317" s="52"/>
      <c r="K1317" s="52"/>
      <c r="L1317" s="52"/>
      <c r="M1317" s="52"/>
      <c r="N1317" s="52"/>
      <c r="O1317" s="52"/>
      <c r="P1317" s="52"/>
      <c r="Q1317" s="52"/>
      <c r="R1317" s="52"/>
      <c r="S1317" s="52"/>
      <c r="T1317" s="52"/>
      <c r="U1317" s="52"/>
      <c r="V1317" s="52"/>
      <c r="W1317" s="52"/>
      <c r="X1317" s="52"/>
      <c r="Y1317" s="52"/>
      <c r="Z1317" s="52"/>
      <c r="AA1317" s="52"/>
      <c r="AB1317" s="52"/>
    </row>
    <row r="1318" spans="9:28">
      <c r="I1318" s="52"/>
      <c r="J1318" s="52"/>
      <c r="K1318" s="52"/>
      <c r="L1318" s="52"/>
      <c r="M1318" s="52"/>
      <c r="N1318" s="52"/>
      <c r="O1318" s="52"/>
      <c r="P1318" s="52"/>
      <c r="Q1318" s="52"/>
      <c r="R1318" s="52"/>
      <c r="S1318" s="52"/>
      <c r="T1318" s="52"/>
      <c r="U1318" s="52"/>
      <c r="V1318" s="52"/>
      <c r="W1318" s="52"/>
      <c r="X1318" s="52"/>
      <c r="Y1318" s="52"/>
      <c r="Z1318" s="52"/>
      <c r="AA1318" s="52"/>
      <c r="AB1318" s="52"/>
    </row>
    <row r="1319" spans="9:28">
      <c r="I1319" s="52"/>
      <c r="J1319" s="52"/>
      <c r="K1319" s="52"/>
      <c r="L1319" s="52"/>
      <c r="M1319" s="52"/>
      <c r="N1319" s="52"/>
      <c r="O1319" s="52"/>
      <c r="P1319" s="52"/>
      <c r="Q1319" s="52"/>
      <c r="R1319" s="52"/>
      <c r="S1319" s="52"/>
      <c r="T1319" s="52"/>
      <c r="U1319" s="52"/>
      <c r="V1319" s="52"/>
      <c r="W1319" s="52"/>
      <c r="X1319" s="52"/>
      <c r="Y1319" s="52"/>
      <c r="Z1319" s="52"/>
      <c r="AA1319" s="52"/>
      <c r="AB1319" s="52"/>
    </row>
    <row r="1320" spans="9:28">
      <c r="I1320" s="52"/>
      <c r="J1320" s="52"/>
      <c r="K1320" s="52"/>
      <c r="L1320" s="52"/>
      <c r="M1320" s="52"/>
      <c r="N1320" s="52"/>
      <c r="O1320" s="52"/>
      <c r="P1320" s="52"/>
      <c r="Q1320" s="52"/>
      <c r="R1320" s="52"/>
      <c r="S1320" s="52"/>
      <c r="T1320" s="52"/>
      <c r="U1320" s="52"/>
      <c r="V1320" s="52"/>
      <c r="W1320" s="52"/>
      <c r="X1320" s="52"/>
      <c r="Y1320" s="52"/>
      <c r="Z1320" s="52"/>
      <c r="AA1320" s="52"/>
      <c r="AB1320" s="52"/>
    </row>
    <row r="1321" spans="9:28">
      <c r="I1321" s="52"/>
      <c r="J1321" s="52"/>
      <c r="K1321" s="52"/>
      <c r="L1321" s="52"/>
      <c r="M1321" s="52"/>
      <c r="N1321" s="52"/>
      <c r="O1321" s="52"/>
      <c r="P1321" s="52"/>
      <c r="Q1321" s="52"/>
      <c r="R1321" s="52"/>
      <c r="S1321" s="52"/>
      <c r="T1321" s="52"/>
      <c r="U1321" s="52"/>
      <c r="V1321" s="52"/>
      <c r="W1321" s="52"/>
      <c r="X1321" s="52"/>
      <c r="Y1321" s="52"/>
      <c r="Z1321" s="52"/>
      <c r="AA1321" s="52"/>
      <c r="AB1321" s="52"/>
    </row>
    <row r="1322" spans="9:28">
      <c r="I1322" s="52"/>
      <c r="J1322" s="52"/>
      <c r="K1322" s="52"/>
      <c r="L1322" s="52"/>
      <c r="M1322" s="52"/>
      <c r="N1322" s="52"/>
      <c r="O1322" s="52"/>
      <c r="P1322" s="52"/>
      <c r="Q1322" s="52"/>
      <c r="R1322" s="52"/>
      <c r="S1322" s="52"/>
      <c r="T1322" s="52"/>
      <c r="U1322" s="52"/>
      <c r="V1322" s="52"/>
      <c r="W1322" s="52"/>
      <c r="X1322" s="52"/>
      <c r="Y1322" s="52"/>
      <c r="Z1322" s="52"/>
      <c r="AA1322" s="52"/>
      <c r="AB1322" s="52"/>
    </row>
    <row r="1323" spans="9:28">
      <c r="I1323" s="52"/>
      <c r="J1323" s="52"/>
      <c r="K1323" s="52"/>
      <c r="L1323" s="52"/>
      <c r="M1323" s="52"/>
      <c r="N1323" s="52"/>
      <c r="O1323" s="52"/>
      <c r="P1323" s="52"/>
      <c r="Q1323" s="52"/>
      <c r="R1323" s="52"/>
      <c r="S1323" s="52"/>
      <c r="T1323" s="52"/>
      <c r="U1323" s="52"/>
      <c r="V1323" s="52"/>
      <c r="W1323" s="52"/>
      <c r="X1323" s="52"/>
      <c r="Y1323" s="52"/>
      <c r="Z1323" s="52"/>
      <c r="AA1323" s="52"/>
      <c r="AB1323" s="52"/>
    </row>
    <row r="1324" spans="9:28">
      <c r="I1324" s="52"/>
      <c r="J1324" s="52"/>
      <c r="K1324" s="52"/>
      <c r="L1324" s="52"/>
      <c r="M1324" s="52"/>
      <c r="N1324" s="52"/>
      <c r="O1324" s="52"/>
      <c r="P1324" s="52"/>
      <c r="Q1324" s="52"/>
      <c r="R1324" s="52"/>
      <c r="S1324" s="52"/>
      <c r="T1324" s="52"/>
      <c r="U1324" s="52"/>
      <c r="V1324" s="52"/>
      <c r="W1324" s="52"/>
      <c r="X1324" s="52"/>
      <c r="Y1324" s="52"/>
      <c r="Z1324" s="52"/>
      <c r="AA1324" s="52"/>
      <c r="AB1324" s="52"/>
    </row>
    <row r="1325" spans="9:28">
      <c r="I1325" s="52"/>
      <c r="J1325" s="52"/>
      <c r="K1325" s="52"/>
      <c r="L1325" s="52"/>
      <c r="M1325" s="52"/>
      <c r="N1325" s="52"/>
      <c r="O1325" s="52"/>
      <c r="P1325" s="52"/>
      <c r="Q1325" s="52"/>
      <c r="R1325" s="52"/>
      <c r="S1325" s="52"/>
      <c r="T1325" s="52"/>
      <c r="U1325" s="52"/>
      <c r="V1325" s="52"/>
      <c r="W1325" s="52"/>
      <c r="X1325" s="52"/>
      <c r="Y1325" s="52"/>
      <c r="Z1325" s="52"/>
      <c r="AA1325" s="52"/>
      <c r="AB1325" s="52"/>
    </row>
    <row r="1326" spans="9:28">
      <c r="I1326" s="52"/>
      <c r="J1326" s="52"/>
      <c r="K1326" s="52"/>
      <c r="L1326" s="52"/>
      <c r="M1326" s="52"/>
      <c r="N1326" s="52"/>
      <c r="O1326" s="52"/>
      <c r="P1326" s="52"/>
      <c r="Q1326" s="52"/>
      <c r="R1326" s="52"/>
      <c r="S1326" s="52"/>
      <c r="T1326" s="52"/>
      <c r="U1326" s="52"/>
      <c r="V1326" s="52"/>
      <c r="W1326" s="52"/>
      <c r="X1326" s="52"/>
      <c r="Y1326" s="52"/>
      <c r="Z1326" s="52"/>
      <c r="AA1326" s="52"/>
      <c r="AB1326" s="52"/>
    </row>
    <row r="1327" spans="9:28">
      <c r="I1327" s="52"/>
      <c r="J1327" s="52"/>
      <c r="K1327" s="52"/>
      <c r="L1327" s="52"/>
      <c r="M1327" s="52"/>
      <c r="N1327" s="52"/>
      <c r="O1327" s="52"/>
      <c r="P1327" s="52"/>
      <c r="Q1327" s="52"/>
      <c r="R1327" s="52"/>
      <c r="S1327" s="52"/>
      <c r="T1327" s="52"/>
      <c r="U1327" s="52"/>
      <c r="V1327" s="52"/>
      <c r="W1327" s="52"/>
      <c r="X1327" s="52"/>
      <c r="Y1327" s="52"/>
      <c r="Z1327" s="52"/>
      <c r="AA1327" s="52"/>
      <c r="AB1327" s="52"/>
    </row>
    <row r="1328" spans="9:28">
      <c r="I1328" s="52"/>
      <c r="J1328" s="52"/>
      <c r="K1328" s="52"/>
      <c r="L1328" s="52"/>
      <c r="M1328" s="52"/>
      <c r="N1328" s="52"/>
      <c r="O1328" s="52"/>
      <c r="P1328" s="52"/>
      <c r="Q1328" s="52"/>
      <c r="R1328" s="52"/>
      <c r="S1328" s="52"/>
      <c r="T1328" s="52"/>
      <c r="U1328" s="52"/>
      <c r="V1328" s="52"/>
      <c r="W1328" s="52"/>
      <c r="X1328" s="52"/>
      <c r="Y1328" s="52"/>
      <c r="Z1328" s="52"/>
      <c r="AA1328" s="52"/>
      <c r="AB1328" s="52"/>
    </row>
    <row r="1329" spans="9:28">
      <c r="I1329" s="52"/>
      <c r="J1329" s="52"/>
      <c r="K1329" s="52"/>
      <c r="L1329" s="52"/>
      <c r="M1329" s="52"/>
      <c r="N1329" s="52"/>
      <c r="O1329" s="52"/>
      <c r="P1329" s="52"/>
      <c r="Q1329" s="52"/>
      <c r="R1329" s="52"/>
      <c r="S1329" s="52"/>
      <c r="T1329" s="52"/>
      <c r="U1329" s="52"/>
      <c r="V1329" s="52"/>
      <c r="W1329" s="52"/>
      <c r="X1329" s="52"/>
      <c r="Y1329" s="52"/>
      <c r="Z1329" s="52"/>
      <c r="AA1329" s="52"/>
      <c r="AB1329" s="52"/>
    </row>
    <row r="1330" spans="9:28">
      <c r="I1330" s="52"/>
      <c r="J1330" s="52"/>
      <c r="K1330" s="52"/>
      <c r="L1330" s="52"/>
      <c r="M1330" s="52"/>
      <c r="N1330" s="52"/>
      <c r="O1330" s="52"/>
      <c r="P1330" s="52"/>
      <c r="Q1330" s="52"/>
      <c r="R1330" s="52"/>
      <c r="S1330" s="52"/>
      <c r="T1330" s="52"/>
      <c r="U1330" s="52"/>
      <c r="V1330" s="52"/>
      <c r="W1330" s="52"/>
      <c r="X1330" s="52"/>
      <c r="Y1330" s="52"/>
      <c r="Z1330" s="52"/>
      <c r="AA1330" s="52"/>
      <c r="AB1330" s="52"/>
    </row>
    <row r="1331" spans="9:28">
      <c r="I1331" s="52"/>
      <c r="J1331" s="52"/>
      <c r="K1331" s="52"/>
      <c r="L1331" s="52"/>
      <c r="M1331" s="52"/>
      <c r="N1331" s="52"/>
      <c r="O1331" s="52"/>
      <c r="P1331" s="52"/>
      <c r="Q1331" s="52"/>
      <c r="R1331" s="52"/>
      <c r="S1331" s="52"/>
      <c r="T1331" s="52"/>
      <c r="U1331" s="52"/>
      <c r="V1331" s="52"/>
      <c r="W1331" s="52"/>
      <c r="X1331" s="52"/>
      <c r="Y1331" s="52"/>
      <c r="Z1331" s="52"/>
      <c r="AA1331" s="52"/>
      <c r="AB1331" s="52"/>
    </row>
    <row r="1332" spans="9:28">
      <c r="I1332" s="52"/>
      <c r="J1332" s="52"/>
      <c r="K1332" s="52"/>
      <c r="L1332" s="52"/>
      <c r="M1332" s="52"/>
      <c r="N1332" s="52"/>
      <c r="O1332" s="52"/>
      <c r="P1332" s="52"/>
      <c r="Q1332" s="52"/>
      <c r="R1332" s="52"/>
      <c r="S1332" s="52"/>
      <c r="T1332" s="52"/>
      <c r="U1332" s="52"/>
      <c r="V1332" s="52"/>
      <c r="W1332" s="52"/>
      <c r="X1332" s="52"/>
      <c r="Y1332" s="52"/>
      <c r="Z1332" s="52"/>
      <c r="AA1332" s="52"/>
      <c r="AB1332" s="52"/>
    </row>
    <row r="1333" spans="9:28">
      <c r="I1333" s="52"/>
      <c r="J1333" s="52"/>
      <c r="K1333" s="52"/>
      <c r="L1333" s="52"/>
      <c r="M1333" s="52"/>
      <c r="N1333" s="52"/>
      <c r="O1333" s="52"/>
      <c r="P1333" s="52"/>
      <c r="Q1333" s="52"/>
      <c r="R1333" s="52"/>
      <c r="S1333" s="52"/>
      <c r="T1333" s="52"/>
      <c r="U1333" s="52"/>
      <c r="V1333" s="52"/>
      <c r="W1333" s="52"/>
      <c r="X1333" s="52"/>
      <c r="Y1333" s="52"/>
      <c r="Z1333" s="52"/>
      <c r="AA1333" s="52"/>
      <c r="AB1333" s="52"/>
    </row>
    <row r="1334" spans="9:28">
      <c r="I1334" s="52"/>
      <c r="J1334" s="52"/>
      <c r="K1334" s="52"/>
      <c r="L1334" s="52"/>
      <c r="M1334" s="52"/>
      <c r="N1334" s="52"/>
      <c r="O1334" s="52"/>
      <c r="P1334" s="52"/>
      <c r="Q1334" s="52"/>
      <c r="R1334" s="52"/>
      <c r="S1334" s="52"/>
      <c r="T1334" s="52"/>
      <c r="U1334" s="52"/>
      <c r="V1334" s="52"/>
      <c r="W1334" s="52"/>
      <c r="X1334" s="52"/>
      <c r="Y1334" s="52"/>
      <c r="Z1334" s="52"/>
      <c r="AA1334" s="52"/>
      <c r="AB1334" s="52"/>
    </row>
    <row r="1335" spans="9:28">
      <c r="I1335" s="52"/>
      <c r="J1335" s="52"/>
      <c r="K1335" s="52"/>
      <c r="L1335" s="52"/>
      <c r="M1335" s="52"/>
      <c r="N1335" s="52"/>
      <c r="O1335" s="52"/>
      <c r="P1335" s="52"/>
      <c r="Q1335" s="52"/>
      <c r="R1335" s="52"/>
      <c r="S1335" s="52"/>
      <c r="T1335" s="52"/>
      <c r="U1335" s="52"/>
      <c r="V1335" s="52"/>
      <c r="W1335" s="52"/>
      <c r="X1335" s="52"/>
      <c r="Y1335" s="52"/>
      <c r="Z1335" s="52"/>
      <c r="AA1335" s="52"/>
      <c r="AB1335" s="52"/>
    </row>
    <row r="1336" spans="9:28">
      <c r="I1336" s="52"/>
      <c r="J1336" s="52"/>
      <c r="K1336" s="52"/>
      <c r="L1336" s="52"/>
      <c r="M1336" s="52"/>
      <c r="N1336" s="52"/>
      <c r="O1336" s="52"/>
      <c r="P1336" s="52"/>
      <c r="Q1336" s="52"/>
      <c r="R1336" s="52"/>
      <c r="S1336" s="52"/>
      <c r="T1336" s="52"/>
      <c r="U1336" s="52"/>
      <c r="V1336" s="52"/>
      <c r="W1336" s="52"/>
      <c r="X1336" s="52"/>
      <c r="Y1336" s="52"/>
      <c r="Z1336" s="52"/>
      <c r="AA1336" s="52"/>
      <c r="AB1336" s="52"/>
    </row>
    <row r="1337" spans="9:28">
      <c r="I1337" s="52"/>
      <c r="J1337" s="52"/>
      <c r="K1337" s="52"/>
      <c r="L1337" s="52"/>
      <c r="M1337" s="52"/>
      <c r="N1337" s="52"/>
      <c r="O1337" s="52"/>
      <c r="P1337" s="52"/>
      <c r="Q1337" s="52"/>
      <c r="R1337" s="52"/>
      <c r="S1337" s="52"/>
      <c r="T1337" s="52"/>
      <c r="U1337" s="52"/>
      <c r="V1337" s="52"/>
      <c r="W1337" s="52"/>
      <c r="X1337" s="52"/>
      <c r="Y1337" s="52"/>
      <c r="Z1337" s="52"/>
      <c r="AA1337" s="52"/>
      <c r="AB1337" s="52"/>
    </row>
    <row r="1338" spans="9:28">
      <c r="I1338" s="52"/>
      <c r="J1338" s="52"/>
      <c r="K1338" s="52"/>
      <c r="L1338" s="52"/>
      <c r="M1338" s="52"/>
      <c r="N1338" s="52"/>
      <c r="O1338" s="52"/>
      <c r="P1338" s="52"/>
      <c r="Q1338" s="52"/>
      <c r="R1338" s="52"/>
      <c r="S1338" s="52"/>
      <c r="T1338" s="52"/>
      <c r="U1338" s="52"/>
      <c r="V1338" s="52"/>
      <c r="W1338" s="52"/>
      <c r="X1338" s="52"/>
      <c r="Y1338" s="52"/>
      <c r="Z1338" s="52"/>
      <c r="AA1338" s="52"/>
      <c r="AB1338" s="52"/>
    </row>
    <row r="1339" spans="9:28">
      <c r="I1339" s="52"/>
      <c r="J1339" s="52"/>
      <c r="K1339" s="52"/>
      <c r="L1339" s="52"/>
      <c r="M1339" s="52"/>
      <c r="N1339" s="52"/>
      <c r="O1339" s="52"/>
      <c r="P1339" s="52"/>
      <c r="Q1339" s="52"/>
      <c r="R1339" s="52"/>
      <c r="S1339" s="52"/>
      <c r="T1339" s="52"/>
      <c r="U1339" s="52"/>
      <c r="V1339" s="52"/>
      <c r="W1339" s="52"/>
      <c r="X1339" s="52"/>
      <c r="Y1339" s="52"/>
      <c r="Z1339" s="52"/>
      <c r="AA1339" s="52"/>
      <c r="AB1339" s="52"/>
    </row>
    <row r="1340" spans="9:28">
      <c r="I1340" s="52"/>
      <c r="J1340" s="52"/>
      <c r="K1340" s="52"/>
      <c r="L1340" s="52"/>
      <c r="M1340" s="52"/>
      <c r="N1340" s="52"/>
      <c r="O1340" s="52"/>
      <c r="P1340" s="52"/>
      <c r="Q1340" s="52"/>
      <c r="R1340" s="52"/>
      <c r="S1340" s="52"/>
      <c r="T1340" s="52"/>
      <c r="U1340" s="52"/>
      <c r="V1340" s="52"/>
      <c r="W1340" s="52"/>
      <c r="X1340" s="52"/>
      <c r="Y1340" s="52"/>
      <c r="Z1340" s="52"/>
      <c r="AA1340" s="52"/>
      <c r="AB1340" s="52"/>
    </row>
    <row r="1341" spans="9:28">
      <c r="I1341" s="52"/>
      <c r="J1341" s="52"/>
      <c r="K1341" s="52"/>
      <c r="L1341" s="52"/>
      <c r="M1341" s="52"/>
      <c r="N1341" s="52"/>
      <c r="O1341" s="52"/>
      <c r="P1341" s="52"/>
      <c r="Q1341" s="52"/>
      <c r="R1341" s="52"/>
      <c r="S1341" s="52"/>
      <c r="T1341" s="52"/>
      <c r="U1341" s="52"/>
      <c r="V1341" s="52"/>
      <c r="W1341" s="52"/>
      <c r="X1341" s="52"/>
      <c r="Y1341" s="52"/>
      <c r="Z1341" s="52"/>
      <c r="AA1341" s="52"/>
      <c r="AB1341" s="52"/>
    </row>
    <row r="1342" spans="9:28">
      <c r="I1342" s="52"/>
      <c r="J1342" s="52"/>
      <c r="K1342" s="52"/>
      <c r="L1342" s="52"/>
      <c r="M1342" s="52"/>
      <c r="N1342" s="52"/>
      <c r="O1342" s="52"/>
      <c r="P1342" s="52"/>
      <c r="Q1342" s="52"/>
      <c r="R1342" s="52"/>
      <c r="S1342" s="52"/>
      <c r="T1342" s="52"/>
      <c r="U1342" s="52"/>
      <c r="V1342" s="52"/>
      <c r="W1342" s="52"/>
      <c r="X1342" s="52"/>
      <c r="Y1342" s="52"/>
      <c r="Z1342" s="52"/>
      <c r="AA1342" s="52"/>
      <c r="AB1342" s="52"/>
    </row>
    <row r="1343" spans="9:28">
      <c r="I1343" s="52"/>
      <c r="J1343" s="52"/>
      <c r="K1343" s="52"/>
      <c r="L1343" s="52"/>
      <c r="M1343" s="52"/>
      <c r="N1343" s="52"/>
      <c r="O1343" s="52"/>
      <c r="P1343" s="52"/>
      <c r="Q1343" s="52"/>
      <c r="R1343" s="52"/>
      <c r="S1343" s="52"/>
      <c r="T1343" s="52"/>
      <c r="U1343" s="52"/>
      <c r="V1343" s="52"/>
      <c r="W1343" s="52"/>
      <c r="X1343" s="52"/>
      <c r="Y1343" s="52"/>
      <c r="Z1343" s="52"/>
      <c r="AA1343" s="52"/>
      <c r="AB1343" s="52"/>
    </row>
    <row r="1344" spans="9:28">
      <c r="I1344" s="52"/>
      <c r="J1344" s="52"/>
      <c r="K1344" s="52"/>
      <c r="L1344" s="52"/>
      <c r="M1344" s="52"/>
      <c r="N1344" s="52"/>
      <c r="O1344" s="52"/>
      <c r="P1344" s="52"/>
      <c r="Q1344" s="52"/>
      <c r="R1344" s="52"/>
      <c r="S1344" s="52"/>
      <c r="T1344" s="52"/>
      <c r="U1344" s="52"/>
      <c r="V1344" s="52"/>
      <c r="W1344" s="52"/>
      <c r="X1344" s="52"/>
      <c r="Y1344" s="52"/>
      <c r="Z1344" s="52"/>
      <c r="AA1344" s="52"/>
      <c r="AB1344" s="52"/>
    </row>
    <row r="1345" spans="9:28">
      <c r="I1345" s="52"/>
      <c r="J1345" s="52"/>
      <c r="K1345" s="52"/>
      <c r="L1345" s="52"/>
      <c r="M1345" s="52"/>
      <c r="N1345" s="52"/>
      <c r="O1345" s="52"/>
      <c r="P1345" s="52"/>
      <c r="Q1345" s="52"/>
      <c r="R1345" s="52"/>
      <c r="S1345" s="52"/>
      <c r="T1345" s="52"/>
      <c r="U1345" s="52"/>
      <c r="V1345" s="52"/>
      <c r="W1345" s="52"/>
      <c r="X1345" s="52"/>
      <c r="Y1345" s="52"/>
      <c r="Z1345" s="52"/>
      <c r="AA1345" s="52"/>
      <c r="AB1345" s="52"/>
    </row>
    <row r="1346" spans="9:28">
      <c r="I1346" s="52"/>
      <c r="J1346" s="52"/>
      <c r="K1346" s="52"/>
      <c r="L1346" s="52"/>
      <c r="M1346" s="52"/>
      <c r="N1346" s="52"/>
      <c r="O1346" s="52"/>
      <c r="P1346" s="52"/>
      <c r="Q1346" s="52"/>
      <c r="R1346" s="52"/>
      <c r="S1346" s="52"/>
      <c r="T1346" s="52"/>
      <c r="U1346" s="52"/>
      <c r="V1346" s="52"/>
      <c r="W1346" s="52"/>
      <c r="X1346" s="52"/>
      <c r="Y1346" s="52"/>
      <c r="Z1346" s="52"/>
      <c r="AA1346" s="52"/>
      <c r="AB1346" s="52"/>
    </row>
    <row r="1347" spans="9:28">
      <c r="I1347" s="52"/>
      <c r="J1347" s="52"/>
      <c r="K1347" s="52"/>
      <c r="L1347" s="52"/>
      <c r="M1347" s="52"/>
      <c r="N1347" s="52"/>
      <c r="O1347" s="52"/>
      <c r="P1347" s="52"/>
      <c r="Q1347" s="52"/>
      <c r="R1347" s="52"/>
      <c r="S1347" s="52"/>
      <c r="T1347" s="52"/>
      <c r="U1347" s="52"/>
      <c r="V1347" s="52"/>
      <c r="W1347" s="52"/>
      <c r="X1347" s="52"/>
      <c r="Y1347" s="52"/>
      <c r="Z1347" s="52"/>
      <c r="AA1347" s="52"/>
      <c r="AB1347" s="52"/>
    </row>
    <row r="1348" spans="9:28">
      <c r="I1348" s="52"/>
      <c r="J1348" s="52"/>
      <c r="K1348" s="52"/>
      <c r="L1348" s="52"/>
      <c r="M1348" s="52"/>
      <c r="N1348" s="52"/>
      <c r="O1348" s="52"/>
      <c r="P1348" s="52"/>
      <c r="Q1348" s="52"/>
      <c r="R1348" s="52"/>
      <c r="S1348" s="52"/>
      <c r="T1348" s="52"/>
      <c r="U1348" s="52"/>
      <c r="V1348" s="52"/>
      <c r="W1348" s="52"/>
      <c r="X1348" s="52"/>
      <c r="Y1348" s="52"/>
      <c r="Z1348" s="52"/>
      <c r="AA1348" s="52"/>
      <c r="AB1348" s="52"/>
    </row>
    <row r="1349" spans="9:28">
      <c r="I1349" s="52"/>
      <c r="J1349" s="52"/>
      <c r="K1349" s="52"/>
      <c r="L1349" s="52"/>
      <c r="M1349" s="52"/>
      <c r="N1349" s="52"/>
      <c r="O1349" s="52"/>
      <c r="P1349" s="52"/>
      <c r="Q1349" s="52"/>
      <c r="R1349" s="52"/>
      <c r="S1349" s="52"/>
      <c r="T1349" s="52"/>
      <c r="U1349" s="52"/>
      <c r="V1349" s="52"/>
      <c r="W1349" s="52"/>
      <c r="X1349" s="52"/>
      <c r="Y1349" s="52"/>
      <c r="Z1349" s="52"/>
      <c r="AA1349" s="52"/>
      <c r="AB1349" s="52"/>
    </row>
    <row r="1350" spans="9:28">
      <c r="I1350" s="52"/>
      <c r="J1350" s="52"/>
      <c r="K1350" s="52"/>
      <c r="L1350" s="52"/>
      <c r="M1350" s="52"/>
      <c r="N1350" s="52"/>
      <c r="O1350" s="52"/>
      <c r="P1350" s="52"/>
      <c r="Q1350" s="52"/>
      <c r="R1350" s="52"/>
      <c r="S1350" s="52"/>
      <c r="T1350" s="52"/>
      <c r="U1350" s="52"/>
      <c r="V1350" s="52"/>
      <c r="W1350" s="52"/>
      <c r="X1350" s="52"/>
      <c r="Y1350" s="52"/>
      <c r="Z1350" s="52"/>
      <c r="AA1350" s="52"/>
      <c r="AB1350" s="52"/>
    </row>
    <row r="1351" spans="9:28">
      <c r="I1351" s="52"/>
      <c r="J1351" s="52"/>
      <c r="K1351" s="52"/>
      <c r="L1351" s="52"/>
      <c r="M1351" s="52"/>
      <c r="N1351" s="52"/>
      <c r="O1351" s="52"/>
      <c r="P1351" s="52"/>
      <c r="Q1351" s="52"/>
      <c r="R1351" s="52"/>
      <c r="S1351" s="52"/>
      <c r="T1351" s="52"/>
      <c r="U1351" s="52"/>
      <c r="V1351" s="52"/>
      <c r="W1351" s="52"/>
      <c r="X1351" s="52"/>
      <c r="Y1351" s="52"/>
      <c r="Z1351" s="52"/>
      <c r="AA1351" s="52"/>
      <c r="AB1351" s="52"/>
    </row>
    <row r="1352" spans="9:28">
      <c r="I1352" s="52"/>
      <c r="J1352" s="52"/>
      <c r="K1352" s="52"/>
      <c r="L1352" s="52"/>
      <c r="M1352" s="52"/>
      <c r="N1352" s="52"/>
      <c r="O1352" s="52"/>
      <c r="P1352" s="52"/>
      <c r="Q1352" s="52"/>
      <c r="R1352" s="52"/>
      <c r="S1352" s="52"/>
      <c r="T1352" s="52"/>
      <c r="U1352" s="52"/>
      <c r="V1352" s="52"/>
      <c r="W1352" s="52"/>
      <c r="X1352" s="52"/>
      <c r="Y1352" s="52"/>
      <c r="Z1352" s="52"/>
      <c r="AA1352" s="52"/>
      <c r="AB1352" s="52"/>
    </row>
    <row r="1353" spans="9:28">
      <c r="I1353" s="52"/>
      <c r="J1353" s="52"/>
      <c r="K1353" s="52"/>
      <c r="L1353" s="52"/>
      <c r="M1353" s="52"/>
      <c r="N1353" s="52"/>
      <c r="O1353" s="52"/>
      <c r="P1353" s="52"/>
      <c r="Q1353" s="52"/>
      <c r="R1353" s="52"/>
      <c r="S1353" s="52"/>
      <c r="T1353" s="52"/>
      <c r="U1353" s="52"/>
      <c r="V1353" s="52"/>
      <c r="W1353" s="52"/>
      <c r="X1353" s="52"/>
      <c r="Y1353" s="52"/>
      <c r="Z1353" s="52"/>
      <c r="AA1353" s="52"/>
      <c r="AB1353" s="52"/>
    </row>
    <row r="1354" spans="9:28">
      <c r="I1354" s="52"/>
      <c r="J1354" s="52"/>
      <c r="K1354" s="52"/>
      <c r="L1354" s="52"/>
      <c r="M1354" s="52"/>
      <c r="N1354" s="52"/>
      <c r="O1354" s="52"/>
      <c r="P1354" s="52"/>
      <c r="Q1354" s="52"/>
      <c r="R1354" s="52"/>
      <c r="S1354" s="52"/>
      <c r="T1354" s="52"/>
      <c r="U1354" s="52"/>
      <c r="V1354" s="52"/>
      <c r="W1354" s="52"/>
      <c r="X1354" s="52"/>
      <c r="Y1354" s="52"/>
      <c r="Z1354" s="52"/>
      <c r="AA1354" s="52"/>
      <c r="AB1354" s="52"/>
    </row>
    <row r="1355" spans="9:28">
      <c r="I1355" s="52"/>
      <c r="J1355" s="52"/>
      <c r="K1355" s="52"/>
      <c r="L1355" s="52"/>
      <c r="M1355" s="52"/>
      <c r="N1355" s="52"/>
      <c r="O1355" s="52"/>
      <c r="P1355" s="52"/>
      <c r="Q1355" s="52"/>
      <c r="R1355" s="52"/>
      <c r="S1355" s="52"/>
      <c r="T1355" s="52"/>
      <c r="U1355" s="52"/>
      <c r="V1355" s="52"/>
      <c r="W1355" s="52"/>
      <c r="X1355" s="52"/>
      <c r="Y1355" s="52"/>
      <c r="Z1355" s="52"/>
      <c r="AA1355" s="52"/>
      <c r="AB1355" s="52"/>
    </row>
    <row r="1356" spans="9:28">
      <c r="I1356" s="52"/>
      <c r="J1356" s="52"/>
      <c r="K1356" s="52"/>
      <c r="L1356" s="52"/>
      <c r="M1356" s="52"/>
      <c r="N1356" s="52"/>
      <c r="O1356" s="52"/>
      <c r="P1356" s="52"/>
      <c r="Q1356" s="52"/>
      <c r="R1356" s="52"/>
      <c r="S1356" s="52"/>
      <c r="T1356" s="52"/>
      <c r="U1356" s="52"/>
      <c r="V1356" s="52"/>
      <c r="W1356" s="52"/>
      <c r="X1356" s="52"/>
      <c r="Y1356" s="52"/>
      <c r="Z1356" s="52"/>
      <c r="AA1356" s="52"/>
      <c r="AB1356" s="52"/>
    </row>
    <row r="1357" spans="9:28">
      <c r="I1357" s="52"/>
      <c r="J1357" s="52"/>
      <c r="K1357" s="52"/>
      <c r="L1357" s="52"/>
      <c r="M1357" s="52"/>
      <c r="N1357" s="52"/>
      <c r="O1357" s="52"/>
      <c r="P1357" s="52"/>
      <c r="Q1357" s="52"/>
      <c r="R1357" s="52"/>
      <c r="S1357" s="52"/>
      <c r="T1357" s="52"/>
      <c r="U1357" s="52"/>
      <c r="V1357" s="52"/>
      <c r="W1357" s="52"/>
      <c r="X1357" s="52"/>
      <c r="Y1357" s="52"/>
      <c r="Z1357" s="52"/>
      <c r="AA1357" s="52"/>
      <c r="AB1357" s="52"/>
    </row>
    <row r="1358" spans="9:28">
      <c r="I1358" s="52"/>
      <c r="J1358" s="52"/>
      <c r="K1358" s="52"/>
      <c r="L1358" s="52"/>
      <c r="M1358" s="52"/>
      <c r="N1358" s="52"/>
      <c r="O1358" s="52"/>
      <c r="P1358" s="52"/>
      <c r="Q1358" s="52"/>
      <c r="R1358" s="52"/>
      <c r="S1358" s="52"/>
      <c r="T1358" s="52"/>
      <c r="U1358" s="52"/>
      <c r="V1358" s="52"/>
      <c r="W1358" s="52"/>
      <c r="X1358" s="52"/>
      <c r="Y1358" s="52"/>
      <c r="Z1358" s="52"/>
      <c r="AA1358" s="52"/>
      <c r="AB1358" s="52"/>
    </row>
    <row r="1359" spans="9:28">
      <c r="I1359" s="52"/>
      <c r="J1359" s="52"/>
      <c r="K1359" s="52"/>
      <c r="L1359" s="52"/>
      <c r="M1359" s="52"/>
      <c r="N1359" s="52"/>
      <c r="O1359" s="52"/>
      <c r="P1359" s="52"/>
      <c r="Q1359" s="52"/>
      <c r="R1359" s="52"/>
      <c r="S1359" s="52"/>
      <c r="T1359" s="52"/>
      <c r="U1359" s="52"/>
      <c r="V1359" s="52"/>
      <c r="W1359" s="52"/>
      <c r="X1359" s="52"/>
      <c r="Y1359" s="52"/>
      <c r="Z1359" s="52"/>
      <c r="AA1359" s="52"/>
      <c r="AB1359" s="52"/>
    </row>
    <row r="1360" spans="9:28">
      <c r="I1360" s="52"/>
      <c r="J1360" s="52"/>
      <c r="K1360" s="52"/>
      <c r="L1360" s="52"/>
      <c r="M1360" s="52"/>
      <c r="N1360" s="52"/>
      <c r="O1360" s="52"/>
      <c r="P1360" s="52"/>
      <c r="Q1360" s="52"/>
      <c r="R1360" s="52"/>
      <c r="S1360" s="52"/>
      <c r="T1360" s="52"/>
      <c r="U1360" s="52"/>
      <c r="V1360" s="52"/>
      <c r="W1360" s="52"/>
      <c r="X1360" s="52"/>
      <c r="Y1360" s="52"/>
      <c r="Z1360" s="52"/>
      <c r="AA1360" s="52"/>
      <c r="AB1360" s="52"/>
    </row>
    <row r="1361" spans="9:28">
      <c r="I1361" s="52"/>
      <c r="J1361" s="52"/>
      <c r="K1361" s="52"/>
      <c r="L1361" s="52"/>
      <c r="M1361" s="52"/>
      <c r="N1361" s="52"/>
      <c r="O1361" s="52"/>
      <c r="P1361" s="52"/>
      <c r="Q1361" s="52"/>
      <c r="R1361" s="52"/>
      <c r="S1361" s="52"/>
      <c r="T1361" s="52"/>
      <c r="U1361" s="52"/>
      <c r="V1361" s="52"/>
      <c r="W1361" s="52"/>
      <c r="X1361" s="52"/>
      <c r="Y1361" s="52"/>
      <c r="Z1361" s="52"/>
      <c r="AA1361" s="52"/>
      <c r="AB1361" s="52"/>
    </row>
    <row r="1362" spans="9:28">
      <c r="I1362" s="52"/>
      <c r="J1362" s="52"/>
      <c r="K1362" s="52"/>
      <c r="L1362" s="52"/>
      <c r="M1362" s="52"/>
      <c r="N1362" s="52"/>
      <c r="O1362" s="52"/>
      <c r="P1362" s="52"/>
      <c r="Q1362" s="52"/>
      <c r="R1362" s="52"/>
      <c r="S1362" s="52"/>
      <c r="T1362" s="52"/>
      <c r="U1362" s="52"/>
      <c r="V1362" s="52"/>
      <c r="W1362" s="52"/>
      <c r="X1362" s="52"/>
      <c r="Y1362" s="52"/>
      <c r="Z1362" s="52"/>
      <c r="AA1362" s="52"/>
      <c r="AB1362" s="52"/>
    </row>
    <row r="1363" spans="9:28">
      <c r="I1363" s="52"/>
      <c r="J1363" s="52"/>
      <c r="K1363" s="52"/>
      <c r="L1363" s="52"/>
      <c r="M1363" s="52"/>
      <c r="N1363" s="52"/>
      <c r="O1363" s="52"/>
      <c r="P1363" s="52"/>
      <c r="Q1363" s="52"/>
      <c r="R1363" s="52"/>
      <c r="S1363" s="52"/>
      <c r="T1363" s="52"/>
      <c r="U1363" s="52"/>
      <c r="V1363" s="52"/>
      <c r="W1363" s="52"/>
      <c r="X1363" s="52"/>
      <c r="Y1363" s="52"/>
      <c r="Z1363" s="52"/>
      <c r="AA1363" s="52"/>
      <c r="AB1363" s="52"/>
    </row>
    <row r="1364" spans="9:28">
      <c r="I1364" s="52"/>
      <c r="J1364" s="52"/>
      <c r="K1364" s="52"/>
      <c r="L1364" s="52"/>
      <c r="M1364" s="52"/>
      <c r="N1364" s="52"/>
      <c r="O1364" s="52"/>
      <c r="P1364" s="52"/>
      <c r="Q1364" s="52"/>
      <c r="R1364" s="52"/>
      <c r="S1364" s="52"/>
      <c r="T1364" s="52"/>
      <c r="U1364" s="52"/>
      <c r="V1364" s="52"/>
      <c r="W1364" s="52"/>
      <c r="X1364" s="52"/>
      <c r="Y1364" s="52"/>
      <c r="Z1364" s="52"/>
      <c r="AA1364" s="52"/>
      <c r="AB1364" s="52"/>
    </row>
    <row r="1365" spans="9:28">
      <c r="I1365" s="52"/>
      <c r="J1365" s="52"/>
      <c r="K1365" s="52"/>
      <c r="L1365" s="52"/>
      <c r="M1365" s="52"/>
      <c r="N1365" s="52"/>
      <c r="O1365" s="52"/>
      <c r="P1365" s="52"/>
      <c r="Q1365" s="52"/>
      <c r="R1365" s="52"/>
      <c r="S1365" s="52"/>
      <c r="T1365" s="52"/>
      <c r="U1365" s="52"/>
      <c r="V1365" s="52"/>
      <c r="W1365" s="52"/>
      <c r="X1365" s="52"/>
      <c r="Y1365" s="52"/>
      <c r="Z1365" s="52"/>
      <c r="AA1365" s="52"/>
      <c r="AB1365" s="52"/>
    </row>
    <row r="1366" spans="9:28">
      <c r="I1366" s="52"/>
      <c r="J1366" s="52"/>
      <c r="K1366" s="52"/>
      <c r="L1366" s="52"/>
      <c r="M1366" s="52"/>
      <c r="N1366" s="52"/>
      <c r="O1366" s="52"/>
      <c r="P1366" s="52"/>
      <c r="Q1366" s="52"/>
      <c r="R1366" s="52"/>
      <c r="S1366" s="52"/>
      <c r="T1366" s="52"/>
      <c r="U1366" s="52"/>
      <c r="V1366" s="52"/>
      <c r="W1366" s="52"/>
      <c r="X1366" s="52"/>
      <c r="Y1366" s="52"/>
      <c r="Z1366" s="52"/>
      <c r="AA1366" s="52"/>
      <c r="AB1366" s="52"/>
    </row>
    <row r="1367" spans="9:28">
      <c r="I1367" s="52"/>
      <c r="J1367" s="52"/>
      <c r="K1367" s="52"/>
      <c r="L1367" s="52"/>
      <c r="M1367" s="52"/>
      <c r="N1367" s="52"/>
      <c r="O1367" s="52"/>
      <c r="P1367" s="52"/>
      <c r="Q1367" s="52"/>
      <c r="R1367" s="52"/>
      <c r="S1367" s="52"/>
      <c r="T1367" s="52"/>
      <c r="U1367" s="52"/>
      <c r="V1367" s="52"/>
      <c r="W1367" s="52"/>
      <c r="X1367" s="52"/>
      <c r="Y1367" s="52"/>
      <c r="Z1367" s="52"/>
      <c r="AA1367" s="52"/>
      <c r="AB1367" s="52"/>
    </row>
    <row r="1368" spans="9:28">
      <c r="I1368" s="52"/>
      <c r="J1368" s="52"/>
      <c r="K1368" s="52"/>
      <c r="L1368" s="52"/>
      <c r="M1368" s="52"/>
      <c r="N1368" s="52"/>
      <c r="O1368" s="52"/>
      <c r="P1368" s="52"/>
      <c r="Q1368" s="52"/>
      <c r="R1368" s="52"/>
      <c r="S1368" s="52"/>
      <c r="T1368" s="52"/>
      <c r="U1368" s="52"/>
      <c r="V1368" s="52"/>
      <c r="W1368" s="52"/>
      <c r="X1368" s="52"/>
      <c r="Y1368" s="52"/>
      <c r="Z1368" s="52"/>
      <c r="AA1368" s="52"/>
      <c r="AB1368" s="52"/>
    </row>
    <row r="1369" spans="9:28">
      <c r="I1369" s="52"/>
      <c r="J1369" s="52"/>
      <c r="K1369" s="52"/>
      <c r="L1369" s="52"/>
      <c r="M1369" s="52"/>
      <c r="N1369" s="52"/>
      <c r="O1369" s="52"/>
      <c r="P1369" s="52"/>
      <c r="Q1369" s="52"/>
      <c r="R1369" s="52"/>
      <c r="S1369" s="52"/>
      <c r="T1369" s="52"/>
      <c r="U1369" s="52"/>
      <c r="V1369" s="52"/>
      <c r="W1369" s="52"/>
      <c r="X1369" s="52"/>
      <c r="Y1369" s="52"/>
      <c r="Z1369" s="52"/>
      <c r="AA1369" s="52"/>
      <c r="AB1369" s="52"/>
    </row>
    <row r="1370" spans="9:28">
      <c r="I1370" s="52"/>
      <c r="J1370" s="52"/>
      <c r="K1370" s="52"/>
      <c r="L1370" s="52"/>
      <c r="M1370" s="52"/>
      <c r="N1370" s="52"/>
      <c r="O1370" s="52"/>
      <c r="P1370" s="52"/>
      <c r="Q1370" s="52"/>
      <c r="R1370" s="52"/>
      <c r="S1370" s="52"/>
      <c r="T1370" s="52"/>
      <c r="U1370" s="52"/>
      <c r="V1370" s="52"/>
      <c r="W1370" s="52"/>
      <c r="X1370" s="52"/>
      <c r="Y1370" s="52"/>
      <c r="Z1370" s="52"/>
      <c r="AA1370" s="52"/>
      <c r="AB1370" s="52"/>
    </row>
    <row r="1371" spans="9:28">
      <c r="I1371" s="52"/>
      <c r="J1371" s="52"/>
      <c r="K1371" s="52"/>
      <c r="L1371" s="52"/>
      <c r="M1371" s="52"/>
      <c r="N1371" s="52"/>
      <c r="O1371" s="52"/>
      <c r="P1371" s="52"/>
      <c r="Q1371" s="52"/>
      <c r="R1371" s="52"/>
      <c r="S1371" s="52"/>
      <c r="T1371" s="52"/>
      <c r="U1371" s="52"/>
      <c r="V1371" s="52"/>
      <c r="W1371" s="52"/>
      <c r="X1371" s="52"/>
      <c r="Y1371" s="52"/>
      <c r="Z1371" s="52"/>
      <c r="AA1371" s="52"/>
      <c r="AB1371" s="52"/>
    </row>
    <row r="1372" spans="9:28">
      <c r="I1372" s="52"/>
      <c r="J1372" s="52"/>
      <c r="K1372" s="52"/>
      <c r="L1372" s="52"/>
      <c r="M1372" s="52"/>
      <c r="N1372" s="52"/>
      <c r="O1372" s="52"/>
      <c r="P1372" s="52"/>
      <c r="Q1372" s="52"/>
      <c r="R1372" s="52"/>
      <c r="S1372" s="52"/>
      <c r="T1372" s="52"/>
      <c r="U1372" s="52"/>
      <c r="V1372" s="52"/>
      <c r="W1372" s="52"/>
      <c r="X1372" s="52"/>
      <c r="Y1372" s="52"/>
      <c r="Z1372" s="52"/>
      <c r="AA1372" s="52"/>
      <c r="AB1372" s="52"/>
    </row>
    <row r="1373" spans="9:28">
      <c r="I1373" s="52"/>
      <c r="J1373" s="52"/>
      <c r="K1373" s="52"/>
      <c r="L1373" s="52"/>
      <c r="M1373" s="52"/>
      <c r="N1373" s="52"/>
      <c r="O1373" s="52"/>
      <c r="P1373" s="52"/>
      <c r="Q1373" s="52"/>
      <c r="R1373" s="52"/>
      <c r="S1373" s="52"/>
      <c r="T1373" s="52"/>
      <c r="U1373" s="52"/>
      <c r="V1373" s="52"/>
      <c r="W1373" s="52"/>
      <c r="X1373" s="52"/>
      <c r="Y1373" s="52"/>
      <c r="Z1373" s="52"/>
      <c r="AA1373" s="52"/>
      <c r="AB1373" s="52"/>
    </row>
    <row r="1374" spans="9:28">
      <c r="I1374" s="52"/>
      <c r="J1374" s="52"/>
      <c r="K1374" s="52"/>
      <c r="L1374" s="52"/>
      <c r="M1374" s="52"/>
      <c r="N1374" s="52"/>
      <c r="O1374" s="52"/>
      <c r="P1374" s="52"/>
      <c r="Q1374" s="52"/>
      <c r="R1374" s="52"/>
      <c r="S1374" s="52"/>
      <c r="T1374" s="52"/>
      <c r="U1374" s="52"/>
      <c r="V1374" s="52"/>
      <c r="W1374" s="52"/>
      <c r="X1374" s="52"/>
      <c r="Y1374" s="52"/>
      <c r="Z1374" s="52"/>
      <c r="AA1374" s="52"/>
      <c r="AB1374" s="52"/>
    </row>
    <row r="1375" spans="9:28">
      <c r="I1375" s="52"/>
      <c r="J1375" s="52"/>
      <c r="K1375" s="52"/>
      <c r="L1375" s="52"/>
      <c r="M1375" s="52"/>
      <c r="N1375" s="52"/>
      <c r="O1375" s="52"/>
      <c r="P1375" s="52"/>
      <c r="Q1375" s="52"/>
      <c r="R1375" s="52"/>
      <c r="S1375" s="52"/>
      <c r="T1375" s="52"/>
      <c r="U1375" s="52"/>
      <c r="V1375" s="52"/>
      <c r="W1375" s="52"/>
      <c r="X1375" s="52"/>
      <c r="Y1375" s="52"/>
      <c r="Z1375" s="52"/>
      <c r="AA1375" s="52"/>
      <c r="AB1375" s="52"/>
    </row>
    <row r="1376" spans="9:28">
      <c r="I1376" s="52"/>
      <c r="J1376" s="52"/>
      <c r="K1376" s="52"/>
      <c r="L1376" s="52"/>
      <c r="M1376" s="52"/>
      <c r="N1376" s="52"/>
      <c r="O1376" s="52"/>
      <c r="P1376" s="52"/>
      <c r="Q1376" s="52"/>
      <c r="R1376" s="52"/>
      <c r="S1376" s="52"/>
      <c r="T1376" s="52"/>
      <c r="U1376" s="52"/>
      <c r="V1376" s="52"/>
      <c r="W1376" s="52"/>
      <c r="X1376" s="52"/>
      <c r="Y1376" s="52"/>
      <c r="Z1376" s="52"/>
      <c r="AA1376" s="52"/>
      <c r="AB1376" s="52"/>
    </row>
    <row r="1377" spans="9:28">
      <c r="I1377" s="52"/>
      <c r="J1377" s="52"/>
      <c r="K1377" s="52"/>
      <c r="L1377" s="52"/>
      <c r="M1377" s="52"/>
      <c r="N1377" s="52"/>
      <c r="O1377" s="52"/>
      <c r="P1377" s="52"/>
      <c r="Q1377" s="52"/>
      <c r="R1377" s="52"/>
      <c r="S1377" s="52"/>
      <c r="T1377" s="52"/>
      <c r="U1377" s="52"/>
      <c r="V1377" s="52"/>
      <c r="W1377" s="52"/>
      <c r="X1377" s="52"/>
      <c r="Y1377" s="52"/>
      <c r="Z1377" s="52"/>
      <c r="AA1377" s="52"/>
      <c r="AB1377" s="52"/>
    </row>
    <row r="1378" spans="9:28">
      <c r="I1378" s="52"/>
      <c r="J1378" s="52"/>
      <c r="K1378" s="52"/>
      <c r="L1378" s="52"/>
      <c r="M1378" s="52"/>
      <c r="N1378" s="52"/>
      <c r="O1378" s="52"/>
      <c r="P1378" s="52"/>
      <c r="Q1378" s="52"/>
      <c r="R1378" s="52"/>
      <c r="S1378" s="52"/>
      <c r="T1378" s="52"/>
      <c r="U1378" s="52"/>
      <c r="V1378" s="52"/>
      <c r="W1378" s="52"/>
      <c r="X1378" s="52"/>
      <c r="Y1378" s="52"/>
      <c r="Z1378" s="52"/>
      <c r="AA1378" s="52"/>
      <c r="AB1378" s="52"/>
    </row>
    <row r="1379" spans="9:28">
      <c r="I1379" s="52"/>
      <c r="J1379" s="52"/>
      <c r="K1379" s="52"/>
      <c r="L1379" s="52"/>
      <c r="M1379" s="52"/>
      <c r="N1379" s="52"/>
      <c r="O1379" s="52"/>
      <c r="P1379" s="52"/>
      <c r="Q1379" s="52"/>
      <c r="R1379" s="52"/>
      <c r="S1379" s="52"/>
      <c r="T1379" s="52"/>
      <c r="U1379" s="52"/>
      <c r="V1379" s="52"/>
      <c r="W1379" s="52"/>
      <c r="X1379" s="52"/>
      <c r="Y1379" s="52"/>
      <c r="Z1379" s="52"/>
      <c r="AA1379" s="52"/>
      <c r="AB1379" s="52"/>
    </row>
    <row r="1380" spans="9:28">
      <c r="I1380" s="52"/>
      <c r="J1380" s="52"/>
      <c r="K1380" s="52"/>
      <c r="L1380" s="52"/>
      <c r="M1380" s="52"/>
      <c r="N1380" s="52"/>
      <c r="O1380" s="52"/>
      <c r="P1380" s="52"/>
      <c r="Q1380" s="52"/>
      <c r="R1380" s="52"/>
      <c r="S1380" s="52"/>
      <c r="T1380" s="52"/>
      <c r="U1380" s="52"/>
      <c r="V1380" s="52"/>
      <c r="W1380" s="52"/>
      <c r="X1380" s="52"/>
      <c r="Y1380" s="52"/>
      <c r="Z1380" s="52"/>
      <c r="AA1380" s="52"/>
      <c r="AB1380" s="52"/>
    </row>
    <row r="1381" spans="9:28">
      <c r="I1381" s="52"/>
      <c r="J1381" s="52"/>
      <c r="K1381" s="52"/>
      <c r="L1381" s="52"/>
      <c r="M1381" s="52"/>
      <c r="N1381" s="52"/>
      <c r="O1381" s="52"/>
      <c r="P1381" s="52"/>
      <c r="Q1381" s="52"/>
      <c r="R1381" s="52"/>
      <c r="S1381" s="52"/>
      <c r="T1381" s="52"/>
      <c r="U1381" s="52"/>
      <c r="V1381" s="52"/>
      <c r="W1381" s="52"/>
      <c r="X1381" s="52"/>
      <c r="Y1381" s="52"/>
      <c r="Z1381" s="52"/>
      <c r="AA1381" s="52"/>
      <c r="AB1381" s="52"/>
    </row>
    <row r="1382" spans="9:28">
      <c r="I1382" s="52"/>
      <c r="J1382" s="52"/>
      <c r="K1382" s="52"/>
      <c r="L1382" s="52"/>
      <c r="M1382" s="52"/>
      <c r="N1382" s="52"/>
      <c r="O1382" s="52"/>
      <c r="P1382" s="52"/>
      <c r="Q1382" s="52"/>
      <c r="R1382" s="52"/>
      <c r="S1382" s="52"/>
      <c r="T1382" s="52"/>
      <c r="U1382" s="52"/>
      <c r="V1382" s="52"/>
      <c r="W1382" s="52"/>
      <c r="X1382" s="52"/>
      <c r="Y1382" s="52"/>
      <c r="Z1382" s="52"/>
      <c r="AA1382" s="52"/>
      <c r="AB1382" s="52"/>
    </row>
    <row r="1383" spans="9:28">
      <c r="I1383" s="52"/>
      <c r="J1383" s="52"/>
      <c r="K1383" s="52"/>
      <c r="L1383" s="52"/>
      <c r="M1383" s="52"/>
      <c r="N1383" s="52"/>
      <c r="O1383" s="52"/>
      <c r="P1383" s="52"/>
      <c r="Q1383" s="52"/>
      <c r="R1383" s="52"/>
      <c r="S1383" s="52"/>
      <c r="T1383" s="52"/>
      <c r="U1383" s="52"/>
      <c r="V1383" s="52"/>
      <c r="W1383" s="52"/>
      <c r="X1383" s="52"/>
      <c r="Y1383" s="52"/>
      <c r="Z1383" s="52"/>
      <c r="AA1383" s="52"/>
      <c r="AB1383" s="52"/>
    </row>
    <row r="1384" spans="9:28">
      <c r="I1384" s="52"/>
      <c r="J1384" s="52"/>
      <c r="K1384" s="52"/>
      <c r="L1384" s="52"/>
      <c r="M1384" s="52"/>
      <c r="N1384" s="52"/>
      <c r="O1384" s="52"/>
      <c r="P1384" s="52"/>
      <c r="Q1384" s="52"/>
      <c r="R1384" s="52"/>
      <c r="S1384" s="52"/>
      <c r="T1384" s="52"/>
      <c r="U1384" s="52"/>
      <c r="V1384" s="52"/>
      <c r="W1384" s="52"/>
      <c r="X1384" s="52"/>
      <c r="Y1384" s="52"/>
      <c r="Z1384" s="52"/>
      <c r="AA1384" s="52"/>
      <c r="AB1384" s="52"/>
    </row>
    <row r="1385" spans="9:28">
      <c r="I1385" s="52"/>
      <c r="J1385" s="52"/>
      <c r="K1385" s="52"/>
      <c r="L1385" s="52"/>
      <c r="M1385" s="52"/>
      <c r="N1385" s="52"/>
      <c r="O1385" s="52"/>
      <c r="P1385" s="52"/>
      <c r="Q1385" s="52"/>
      <c r="R1385" s="52"/>
      <c r="S1385" s="52"/>
      <c r="T1385" s="52"/>
      <c r="U1385" s="52"/>
      <c r="V1385" s="52"/>
      <c r="W1385" s="52"/>
      <c r="X1385" s="52"/>
      <c r="Y1385" s="52"/>
      <c r="Z1385" s="52"/>
      <c r="AA1385" s="52"/>
      <c r="AB1385" s="52"/>
    </row>
    <row r="1386" spans="9:28">
      <c r="I1386" s="52"/>
      <c r="J1386" s="52"/>
      <c r="K1386" s="52"/>
      <c r="L1386" s="52"/>
      <c r="M1386" s="52"/>
      <c r="N1386" s="52"/>
      <c r="O1386" s="52"/>
      <c r="P1386" s="52"/>
      <c r="Q1386" s="52"/>
      <c r="R1386" s="52"/>
      <c r="S1386" s="52"/>
      <c r="T1386" s="52"/>
      <c r="U1386" s="52"/>
      <c r="V1386" s="52"/>
      <c r="W1386" s="52"/>
      <c r="X1386" s="52"/>
      <c r="Y1386" s="52"/>
      <c r="Z1386" s="52"/>
      <c r="AA1386" s="52"/>
      <c r="AB1386" s="52"/>
    </row>
    <row r="1387" spans="9:28">
      <c r="I1387" s="52"/>
      <c r="J1387" s="52"/>
      <c r="K1387" s="52"/>
      <c r="L1387" s="52"/>
      <c r="M1387" s="52"/>
      <c r="N1387" s="52"/>
      <c r="O1387" s="52"/>
      <c r="P1387" s="52"/>
      <c r="Q1387" s="52"/>
      <c r="R1387" s="52"/>
      <c r="S1387" s="52"/>
      <c r="T1387" s="52"/>
      <c r="U1387" s="52"/>
      <c r="V1387" s="52"/>
      <c r="W1387" s="52"/>
      <c r="X1387" s="52"/>
      <c r="Y1387" s="52"/>
      <c r="Z1387" s="52"/>
      <c r="AA1387" s="52"/>
      <c r="AB1387" s="52"/>
    </row>
    <row r="1388" spans="9:28">
      <c r="I1388" s="52"/>
      <c r="J1388" s="52"/>
      <c r="K1388" s="52"/>
      <c r="L1388" s="52"/>
      <c r="M1388" s="52"/>
      <c r="N1388" s="52"/>
      <c r="O1388" s="52"/>
      <c r="P1388" s="52"/>
      <c r="Q1388" s="52"/>
      <c r="R1388" s="52"/>
      <c r="S1388" s="52"/>
      <c r="T1388" s="52"/>
      <c r="U1388" s="52"/>
      <c r="V1388" s="52"/>
      <c r="W1388" s="52"/>
      <c r="X1388" s="52"/>
      <c r="Y1388" s="52"/>
      <c r="Z1388" s="52"/>
      <c r="AA1388" s="52"/>
      <c r="AB1388" s="52"/>
    </row>
    <row r="1389" spans="9:28">
      <c r="I1389" s="52"/>
      <c r="J1389" s="52"/>
      <c r="K1389" s="52"/>
      <c r="L1389" s="52"/>
      <c r="M1389" s="52"/>
      <c r="N1389" s="52"/>
      <c r="O1389" s="52"/>
      <c r="P1389" s="52"/>
      <c r="Q1389" s="52"/>
      <c r="R1389" s="52"/>
      <c r="S1389" s="52"/>
      <c r="T1389" s="52"/>
      <c r="U1389" s="52"/>
      <c r="V1389" s="52"/>
      <c r="W1389" s="52"/>
      <c r="X1389" s="52"/>
      <c r="Y1389" s="52"/>
      <c r="Z1389" s="52"/>
      <c r="AA1389" s="52"/>
      <c r="AB1389" s="52"/>
    </row>
    <row r="1390" spans="9:28">
      <c r="I1390" s="52"/>
      <c r="J1390" s="52"/>
      <c r="K1390" s="52"/>
      <c r="L1390" s="52"/>
      <c r="M1390" s="52"/>
      <c r="N1390" s="52"/>
      <c r="O1390" s="52"/>
      <c r="P1390" s="52"/>
      <c r="Q1390" s="52"/>
      <c r="R1390" s="52"/>
      <c r="S1390" s="52"/>
      <c r="T1390" s="52"/>
      <c r="U1390" s="52"/>
      <c r="V1390" s="52"/>
      <c r="W1390" s="52"/>
      <c r="X1390" s="52"/>
      <c r="Y1390" s="52"/>
      <c r="Z1390" s="52"/>
      <c r="AA1390" s="52"/>
      <c r="AB1390" s="52"/>
    </row>
    <row r="1391" spans="9:28">
      <c r="I1391" s="52"/>
      <c r="J1391" s="52"/>
      <c r="K1391" s="52"/>
      <c r="L1391" s="52"/>
      <c r="M1391" s="52"/>
      <c r="N1391" s="52"/>
      <c r="O1391" s="52"/>
      <c r="P1391" s="52"/>
      <c r="Q1391" s="52"/>
      <c r="R1391" s="52"/>
      <c r="S1391" s="52"/>
      <c r="T1391" s="52"/>
      <c r="U1391" s="52"/>
      <c r="V1391" s="52"/>
      <c r="W1391" s="52"/>
      <c r="X1391" s="52"/>
      <c r="Y1391" s="52"/>
      <c r="Z1391" s="52"/>
      <c r="AA1391" s="52"/>
      <c r="AB1391" s="52"/>
    </row>
    <row r="1392" spans="9:28">
      <c r="I1392" s="52"/>
      <c r="J1392" s="52"/>
      <c r="K1392" s="52"/>
      <c r="L1392" s="52"/>
      <c r="M1392" s="52"/>
      <c r="N1392" s="52"/>
      <c r="O1392" s="52"/>
      <c r="P1392" s="52"/>
      <c r="Q1392" s="52"/>
      <c r="R1392" s="52"/>
      <c r="S1392" s="52"/>
      <c r="T1392" s="52"/>
      <c r="U1392" s="52"/>
      <c r="V1392" s="52"/>
      <c r="W1392" s="52"/>
      <c r="X1392" s="52"/>
      <c r="Y1392" s="52"/>
      <c r="Z1392" s="52"/>
      <c r="AA1392" s="52"/>
      <c r="AB1392" s="52"/>
    </row>
    <row r="1393" spans="9:28">
      <c r="I1393" s="52"/>
      <c r="J1393" s="52"/>
      <c r="K1393" s="52"/>
      <c r="L1393" s="52"/>
      <c r="M1393" s="52"/>
      <c r="N1393" s="52"/>
      <c r="O1393" s="52"/>
      <c r="P1393" s="52"/>
      <c r="Q1393" s="52"/>
      <c r="R1393" s="52"/>
      <c r="S1393" s="52"/>
      <c r="T1393" s="52"/>
      <c r="U1393" s="52"/>
      <c r="V1393" s="52"/>
      <c r="W1393" s="52"/>
      <c r="X1393" s="52"/>
      <c r="Y1393" s="52"/>
      <c r="Z1393" s="52"/>
      <c r="AA1393" s="52"/>
      <c r="AB1393" s="52"/>
    </row>
    <row r="1394" spans="9:28">
      <c r="I1394" s="52"/>
      <c r="J1394" s="52"/>
      <c r="K1394" s="52"/>
      <c r="L1394" s="52"/>
      <c r="M1394" s="52"/>
      <c r="N1394" s="52"/>
      <c r="O1394" s="52"/>
      <c r="P1394" s="52"/>
      <c r="Q1394" s="52"/>
      <c r="R1394" s="52"/>
      <c r="S1394" s="52"/>
      <c r="T1394" s="52"/>
      <c r="U1394" s="52"/>
      <c r="V1394" s="52"/>
      <c r="W1394" s="52"/>
      <c r="X1394" s="52"/>
      <c r="Y1394" s="52"/>
      <c r="Z1394" s="52"/>
      <c r="AA1394" s="52"/>
      <c r="AB1394" s="52"/>
    </row>
    <row r="1395" spans="9:28">
      <c r="I1395" s="52"/>
      <c r="J1395" s="52"/>
      <c r="K1395" s="52"/>
      <c r="L1395" s="52"/>
      <c r="M1395" s="52"/>
      <c r="N1395" s="52"/>
      <c r="O1395" s="52"/>
      <c r="P1395" s="52"/>
      <c r="Q1395" s="52"/>
      <c r="R1395" s="52"/>
      <c r="S1395" s="52"/>
      <c r="T1395" s="52"/>
      <c r="U1395" s="52"/>
      <c r="V1395" s="52"/>
      <c r="W1395" s="52"/>
      <c r="X1395" s="52"/>
      <c r="Y1395" s="52"/>
      <c r="Z1395" s="52"/>
      <c r="AA1395" s="52"/>
      <c r="AB1395" s="52"/>
    </row>
    <row r="1396" spans="9:28">
      <c r="I1396" s="52"/>
      <c r="J1396" s="52"/>
      <c r="K1396" s="52"/>
      <c r="L1396" s="52"/>
      <c r="M1396" s="52"/>
      <c r="N1396" s="52"/>
      <c r="O1396" s="52"/>
      <c r="P1396" s="52"/>
      <c r="Q1396" s="52"/>
      <c r="R1396" s="52"/>
      <c r="S1396" s="52"/>
      <c r="T1396" s="52"/>
      <c r="U1396" s="52"/>
      <c r="V1396" s="52"/>
      <c r="W1396" s="52"/>
      <c r="X1396" s="52"/>
      <c r="Y1396" s="52"/>
      <c r="Z1396" s="52"/>
      <c r="AA1396" s="52"/>
      <c r="AB1396" s="52"/>
    </row>
    <row r="1397" spans="9:28">
      <c r="I1397" s="52"/>
      <c r="J1397" s="52"/>
      <c r="K1397" s="52"/>
      <c r="L1397" s="52"/>
      <c r="M1397" s="52"/>
      <c r="N1397" s="52"/>
      <c r="O1397" s="52"/>
      <c r="P1397" s="52"/>
      <c r="Q1397" s="52"/>
      <c r="R1397" s="52"/>
      <c r="S1397" s="52"/>
      <c r="T1397" s="52"/>
      <c r="U1397" s="52"/>
      <c r="V1397" s="52"/>
      <c r="W1397" s="52"/>
      <c r="X1397" s="52"/>
      <c r="Y1397" s="52"/>
      <c r="Z1397" s="52"/>
      <c r="AA1397" s="52"/>
      <c r="AB1397" s="52"/>
    </row>
    <row r="1398" spans="9:28">
      <c r="I1398" s="52"/>
      <c r="J1398" s="52"/>
      <c r="K1398" s="52"/>
      <c r="L1398" s="52"/>
      <c r="M1398" s="52"/>
      <c r="N1398" s="52"/>
      <c r="O1398" s="52"/>
      <c r="P1398" s="52"/>
      <c r="Q1398" s="52"/>
      <c r="R1398" s="52"/>
      <c r="S1398" s="52"/>
      <c r="T1398" s="52"/>
      <c r="U1398" s="52"/>
      <c r="V1398" s="52"/>
      <c r="W1398" s="52"/>
      <c r="X1398" s="52"/>
      <c r="Y1398" s="52"/>
      <c r="Z1398" s="52"/>
      <c r="AA1398" s="52"/>
      <c r="AB1398" s="52"/>
    </row>
    <row r="1399" spans="9:28">
      <c r="I1399" s="52"/>
      <c r="J1399" s="52"/>
      <c r="K1399" s="52"/>
      <c r="L1399" s="52"/>
      <c r="M1399" s="52"/>
      <c r="N1399" s="52"/>
      <c r="O1399" s="52"/>
      <c r="P1399" s="52"/>
      <c r="Q1399" s="52"/>
      <c r="R1399" s="52"/>
      <c r="S1399" s="52"/>
      <c r="T1399" s="52"/>
      <c r="U1399" s="52"/>
      <c r="V1399" s="52"/>
      <c r="W1399" s="52"/>
      <c r="X1399" s="52"/>
      <c r="Y1399" s="52"/>
      <c r="Z1399" s="52"/>
      <c r="AA1399" s="52"/>
      <c r="AB1399" s="52"/>
    </row>
    <row r="1400" spans="9:28">
      <c r="I1400" s="52"/>
      <c r="J1400" s="52"/>
      <c r="K1400" s="52"/>
      <c r="L1400" s="52"/>
      <c r="M1400" s="52"/>
      <c r="N1400" s="52"/>
      <c r="O1400" s="52"/>
      <c r="P1400" s="52"/>
      <c r="Q1400" s="52"/>
      <c r="R1400" s="52"/>
      <c r="S1400" s="52"/>
      <c r="T1400" s="52"/>
      <c r="U1400" s="52"/>
      <c r="V1400" s="52"/>
      <c r="W1400" s="52"/>
      <c r="X1400" s="52"/>
      <c r="Y1400" s="52"/>
      <c r="Z1400" s="52"/>
      <c r="AA1400" s="52"/>
      <c r="AB1400" s="52"/>
    </row>
  </sheetData>
  <protectedRanges>
    <protectedRange sqref="D5" name="Intervalo1_2_1_2"/>
    <protectedRange sqref="E58" name="Intervalo1_2_1_4"/>
  </protectedRanges>
  <printOptions horizontalCentered="1" verticalCentered="1"/>
  <pageMargins left="0" right="0" top="0" bottom="0" header="0.31496062992125984" footer="0.31496062992125984"/>
  <pageSetup paperSize="9" scale="23" orientation="landscape" horizontalDpi="4294967294" verticalDpi="4294967294" r:id="rId1"/>
  <rowBreaks count="1" manualBreakCount="1">
    <brk id="77" max="238" man="1"/>
  </rowBreaks>
  <colBreaks count="1" manualBreakCount="1">
    <brk id="28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2021-05-17T18:14:36Z</dcterms:created>
  <dcterms:modified xsi:type="dcterms:W3CDTF">2021-05-17T18:15:10Z</dcterms:modified>
</cp:coreProperties>
</file>