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po\Desktop\TCE S3\2023\08.AGOSTO.2023\EXCEL\"/>
    </mc:Choice>
  </mc:AlternateContent>
  <xr:revisionPtr revIDLastSave="0" documentId="8_{8B13F072-9733-4A47-98FB-9FD25BB743E4}" xr6:coauthVersionLast="47" xr6:coauthVersionMax="47" xr10:uidLastSave="{00000000-0000-0000-0000-000000000000}"/>
  <bookViews>
    <workbookView xWindow="-120" yWindow="-120" windowWidth="20730" windowHeight="11160" xr2:uid="{8B4A6BB6-7FAE-44C9-B3F3-FA281271BD7F}"/>
  </bookViews>
  <sheets>
    <sheet name="Despesa pessoal " sheetId="1" r:id="rId1"/>
  </sheets>
  <externalReferences>
    <externalReference r:id="rId2"/>
  </externalReferences>
  <definedNames>
    <definedName name="_xlnm.Print_Area" localSheetId="0">'Despesa pessoal '!$A$1:$P$160</definedName>
    <definedName name="FORNECEDORES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0" i="1" l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<sst xmlns="http://schemas.openxmlformats.org/spreadsheetml/2006/main" count="661" uniqueCount="186">
  <si>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</si>
  <si>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</si>
  <si>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</si>
  <si>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</si>
  <si>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</si>
  <si>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</si>
  <si>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</si>
  <si>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</si>
  <si>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</si>
  <si>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</si>
  <si>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</si>
  <si>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</si>
  <si>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</si>
  <si>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</si>
  <si>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</si>
  <si>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</si>
  <si>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14284483000450</t>
  </si>
  <si>
    <t>Unidade de Pronto Atendimento Eduardo Campos UPA Sotave</t>
  </si>
  <si>
    <t>ABEL JOSE DOS SANTOS</t>
  </si>
  <si>
    <t>08/2023</t>
  </si>
  <si>
    <t>1</t>
  </si>
  <si>
    <t xml:space="preserve">ADRIANO VALENCIO XAVIER DOS SANTOS </t>
  </si>
  <si>
    <t>ADRYA KETILLY NASCIMENTO N GALVAO DE LIMA</t>
  </si>
  <si>
    <t>ALBA ELENA SOUSA PEREIRA</t>
  </si>
  <si>
    <t>ALESSANDRA OLIVEIRA SANTIAGO</t>
  </si>
  <si>
    <t xml:space="preserve">ALEXSANDRO SANTOS DA ROCHA </t>
  </si>
  <si>
    <t>ALLISSON JOSE GONCALVES DE MOURA</t>
  </si>
  <si>
    <t xml:space="preserve">ALMIR VALENCIO DOS SANTOS </t>
  </si>
  <si>
    <t>AMANDA FERREIRA MENEZES</t>
  </si>
  <si>
    <t>AMANDA MONTEIRO CANUTO</t>
  </si>
  <si>
    <t>ANA PAULA DA SILVA MATIAS</t>
  </si>
  <si>
    <t>ANA PAULA GOMES DE SOUZA</t>
  </si>
  <si>
    <t>ANA PAULA PEREIRA DE MENDONÇA</t>
  </si>
  <si>
    <t xml:space="preserve">ANDERSON FREITAS </t>
  </si>
  <si>
    <t>ANDREA CRISTINA SOUSA PEREIRA</t>
  </si>
  <si>
    <t xml:space="preserve">ANDRESSON MAXIMO DA SILVA </t>
  </si>
  <si>
    <t xml:space="preserve">ANDREZA MARIA DA SILVA ARRUDA </t>
  </si>
  <si>
    <t>ANNA KARINA  BARROS MELCOP</t>
  </si>
  <si>
    <t xml:space="preserve">ANTONIO CARLOS DA SILVA </t>
  </si>
  <si>
    <t>ANTONIO MADSON DA SILVA BEZERRA</t>
  </si>
  <si>
    <t>ANTONIO MARCELO CORDEIRO DE CARVALHO</t>
  </si>
  <si>
    <t xml:space="preserve">AURELICE MARIA BALBINO </t>
  </si>
  <si>
    <t>BETANIA MARIA GOMES</t>
  </si>
  <si>
    <t>BRUNA BENVINDA SILVA SOUZA</t>
  </si>
  <si>
    <t>BRUNO HENRIQUE SOARES DE SOUZA</t>
  </si>
  <si>
    <t>CAMILA MARQUES PEREIRA</t>
  </si>
  <si>
    <t>CAMILA RODRIGUES  PINTO</t>
  </si>
  <si>
    <t>CARLOS ALBERTO FERREIRA DOS SANTOS</t>
  </si>
  <si>
    <t xml:space="preserve">CARLOS JOSE MOURA DA SILVA </t>
  </si>
  <si>
    <t>CAROLINA CASTANHA CAVALCANTI</t>
  </si>
  <si>
    <t xml:space="preserve">CASSIA ALVES DOS SANTOS </t>
  </si>
  <si>
    <t>CHISTIANE MARIA BEZERRA SOARES</t>
  </si>
  <si>
    <t xml:space="preserve">CLAUDETE CRUZ DUARTE DE ALENCAR </t>
  </si>
  <si>
    <t xml:space="preserve">CLAUDIA REJANE DE OLIVEIRA SILVA LIMA </t>
  </si>
  <si>
    <t xml:space="preserve">CLELIO TOMAZ DA SILVA </t>
  </si>
  <si>
    <t>DANIELLE LUIZA FIGUEROA DE ALBUQUERQUE AYMAR</t>
  </si>
  <si>
    <t>DANIELLY TOMAZ DE MENDONCA</t>
  </si>
  <si>
    <t xml:space="preserve">DANILO RIBEIRO DE BARROS </t>
  </si>
  <si>
    <t>DEBORA IALLE PESSOA DE SOUSA</t>
  </si>
  <si>
    <t>DEGNAL  JUNIOR  DE OLIVEIRA  MARTINS</t>
  </si>
  <si>
    <t>DOUGLAS HENRIQUE MACENA DA CUNHA</t>
  </si>
  <si>
    <t>DUNA CAMILA DE MELO ARAUJO</t>
  </si>
  <si>
    <t xml:space="preserve">EDILENE EDILZA DA ROCHA </t>
  </si>
  <si>
    <t xml:space="preserve">EDILEUZA AZEVEDO DE LIMA SILVA </t>
  </si>
  <si>
    <t xml:space="preserve">EDINALDO LUIZ MESQUITA JUNIOR </t>
  </si>
  <si>
    <t>ELAINE MACHADO ALMEIDA</t>
  </si>
  <si>
    <t>ELENILDO DA SILVA BEZERRA</t>
  </si>
  <si>
    <t xml:space="preserve">ELVIS DOS SANTOS SILVA </t>
  </si>
  <si>
    <t>EMERSON MARQUES CARNEIRO DOS SANTOS</t>
  </si>
  <si>
    <t>ERIC DA MOTA RAMOS</t>
  </si>
  <si>
    <t>EVELLIN PRISCILLA OLIVEIRA LINS DA SILVA</t>
  </si>
  <si>
    <t xml:space="preserve">EZEQUIEL CORREIA DE ARAUJO JUNIOR </t>
  </si>
  <si>
    <t>FABIANA MARIA DA SILVA</t>
  </si>
  <si>
    <t xml:space="preserve">FABIANO SILVESTRE DE LIMA </t>
  </si>
  <si>
    <t>FAUSTO JOSE SANTOS COSDEM JUNIOR</t>
  </si>
  <si>
    <t xml:space="preserve">FELIPE BRUNO MONTEIRO ARAUJO </t>
  </si>
  <si>
    <t>FRANCISCO DE ASSIS CAVALCANTE SALES</t>
  </si>
  <si>
    <t>FRANCISCO DE ASSIS OLIVEIRA DOS SANTOS</t>
  </si>
  <si>
    <t>FRANCISCO VALBERES DA SILVA</t>
  </si>
  <si>
    <t>GABRIEL BERNADO DOS SANTOS SILVA</t>
  </si>
  <si>
    <t>GABRIELA FARIAS TEIXEIRA DOS SANTOS</t>
  </si>
  <si>
    <t>GABRIELLE DANTAS SOARES GALINDO VAZ</t>
  </si>
  <si>
    <t>GEANDRA  SARAH DE AZEVEDO DANTAS</t>
  </si>
  <si>
    <t>GESSICA KAROLINA BARBOSA DOS  SANTOS</t>
  </si>
  <si>
    <t>GESICA TANACHA MATIAS DE SOUZA</t>
  </si>
  <si>
    <t>GIBSON DE SOUZA LOBO</t>
  </si>
  <si>
    <t xml:space="preserve">GILVAN JOSE SILVA BORGES </t>
  </si>
  <si>
    <t xml:space="preserve">GLEBSON JONATA DA SILVA </t>
  </si>
  <si>
    <t xml:space="preserve">HEIZY VIEIRA LIMA </t>
  </si>
  <si>
    <t>HOGLA MARIA DA SILVA LUIZ</t>
  </si>
  <si>
    <t xml:space="preserve">IRIS MARIA DA SILVA </t>
  </si>
  <si>
    <t>IVANILZA MARIA ANDRADE A DOS SANTOS</t>
  </si>
  <si>
    <t>IVONETE DE PAULA DAS NEVES</t>
  </si>
  <si>
    <t>JACICLEIDE PUNÇA DA SILVA ALBUQUERQUE</t>
  </si>
  <si>
    <t>JACYARA MARIA ROMAO DO NASCIMENTO</t>
  </si>
  <si>
    <t xml:space="preserve">JAILSON VIEIRA DA SILVA </t>
  </si>
  <si>
    <t>JAQUELINE FERREIRA SILVA</t>
  </si>
  <si>
    <t>JAQUELINE MARIA DA SILVA</t>
  </si>
  <si>
    <t xml:space="preserve">JAQUELINE SANTOS FARIAS DA SILVA </t>
  </si>
  <si>
    <t>JAQUELINE SILVA DE CARVALHO</t>
  </si>
  <si>
    <t>JEFFERSON ROBERTO PEREIRA DA SILVA</t>
  </si>
  <si>
    <t>JOAO ALVES DA SILVA NETO</t>
  </si>
  <si>
    <t>08240912486</t>
  </si>
  <si>
    <t>JOAO PAULO DE LIMA PESSOA</t>
  </si>
  <si>
    <t>11271846446</t>
  </si>
  <si>
    <t>JOAO VICTTOR CORREIA DE LIMA</t>
  </si>
  <si>
    <t>JOSE DE BARROS PEREIRA NETO</t>
  </si>
  <si>
    <t>JOSE DOUGLAS SILVA DE SOUZA</t>
  </si>
  <si>
    <t xml:space="preserve">JOSE ELENILSON DA SILVA </t>
  </si>
  <si>
    <t>JOSE LUCAS CORREIA LEITE</t>
  </si>
  <si>
    <t>JOSE RENATO DE ALBUQUERQUE CARRERA</t>
  </si>
  <si>
    <t>JOSE ROMILSON ALVES</t>
  </si>
  <si>
    <t>JOSE SERGIO DA SILVA</t>
  </si>
  <si>
    <t>JULIANA COUTO BARROS LIMA</t>
  </si>
  <si>
    <t>JULLIANE TRYCIA DA SILVA</t>
  </si>
  <si>
    <t>LAIS CAMILA DE ARAUJO LIRA OLIVEIRA</t>
  </si>
  <si>
    <t>LARISSA OLIVEIRA DE ARRUDA</t>
  </si>
  <si>
    <t>LARISSA SOUSA RANGEL</t>
  </si>
  <si>
    <t>LAURA PACHECO DE OLIVEIRA</t>
  </si>
  <si>
    <t>LEANDRO CESAR DA SILVA</t>
  </si>
  <si>
    <t>LEIDJANE DA SILVA DOMINGOS</t>
  </si>
  <si>
    <t>LEONARDO INACIO DE MEDEIROS</t>
  </si>
  <si>
    <t xml:space="preserve">LEONARDO JOSE DA SILVA </t>
  </si>
  <si>
    <t>LUCIANA SERPA DE SOUZA</t>
  </si>
  <si>
    <t xml:space="preserve">LYVIA NAYA BEZERRA DA SILVA </t>
  </si>
  <si>
    <t>MARCELO RODRIGUES SANTANA</t>
  </si>
  <si>
    <t xml:space="preserve">MARCIA CRISTINA FERREIRA DE LIMA LOBO </t>
  </si>
  <si>
    <t>MARCIA TEIXEIRA GOMES</t>
  </si>
  <si>
    <t xml:space="preserve">MARCOS ANDRE CIPRIANO NUNES </t>
  </si>
  <si>
    <t>MARCO GABRIEL BASTOS BEZERRA</t>
  </si>
  <si>
    <t xml:space="preserve">MARIA DA CONCEICAO DE MENDONCA LIMA </t>
  </si>
  <si>
    <t>MARIA DO SOCORRO MACHADO  DIAS A. MELO</t>
  </si>
  <si>
    <t xml:space="preserve">MARIA EDUARDA DE OLIVEIRA SANTOS </t>
  </si>
  <si>
    <t>MARIA JOSE DO NASCIMENTO BATISTA</t>
  </si>
  <si>
    <t>MARIA KAROLINA DE BRITO GOUVEIA</t>
  </si>
  <si>
    <t xml:space="preserve">MARIA VALDENICE DAS NEVES </t>
  </si>
  <si>
    <t xml:space="preserve">MARYSTELLA BIONES DE LIMA </t>
  </si>
  <si>
    <t>MIRIAM ALVES DA SILVA</t>
  </si>
  <si>
    <t>MONICA JANUARIO</t>
  </si>
  <si>
    <t>MOURACIA TORRES DANTAS FIGUEIROA</t>
  </si>
  <si>
    <t>NEIDE DA SILVA FERREIRA</t>
  </si>
  <si>
    <t xml:space="preserve">NIVERSON FABIO NUNES DA SILVA </t>
  </si>
  <si>
    <t xml:space="preserve">NOEMIA MENEZES DOS SANTOS SILVA </t>
  </si>
  <si>
    <t xml:space="preserve">PAMELA KARINNE FERREIRA DA SILVA </t>
  </si>
  <si>
    <t>PAMELA SEVERINA DE OLIVEIRA</t>
  </si>
  <si>
    <t>PATRICIA EUNICE VASCONCELOS MARINHO PEREIRA</t>
  </si>
  <si>
    <t>PAULO HENRIQUE CARVALHO DA SILVA ARCANJO</t>
  </si>
  <si>
    <t>PAULO LUIZ DOS SANTOS</t>
  </si>
  <si>
    <t>PAULO MARCONDES ARCOVERDE FERREIRA</t>
  </si>
  <si>
    <t>POLLYANA RABELO BORBA CARVALHO AMORIM</t>
  </si>
  <si>
    <t xml:space="preserve">RAFAEL FERREIRA DOS SANTOS </t>
  </si>
  <si>
    <t>RAONY FRANCISCO DA SILVA</t>
  </si>
  <si>
    <t xml:space="preserve">REGINALDO CIPRIANO DE BRITO </t>
  </si>
  <si>
    <t xml:space="preserve">REINALDO LUIZ DA SILVA </t>
  </si>
  <si>
    <t>RENATA NEVES  DE MORAES ANDRADE OLIVEIRA</t>
  </si>
  <si>
    <t>RILZO KELLES SANTOS BENEDITO</t>
  </si>
  <si>
    <t>RITA DE CASSIA ALVES DOS SANTOS VIEIRA</t>
  </si>
  <si>
    <t xml:space="preserve">ROSANGELA DA SILVA RICHENI </t>
  </si>
  <si>
    <t>ROSILEIDE GALVAO DE LIMA NASCIMENTO</t>
  </si>
  <si>
    <t>RUANNA LAIZA VIANA DA SILVA</t>
  </si>
  <si>
    <t>SAMUEL TITO DE ARAUJO PESSOA</t>
  </si>
  <si>
    <t xml:space="preserve">SANDRA SIMONE DA SILVA MAGALHAES </t>
  </si>
  <si>
    <t xml:space="preserve">SHERLEY ALENCAR VIEIRA DA SILVA </t>
  </si>
  <si>
    <t xml:space="preserve">SERGIO RICARDO LEITE COUTINHO </t>
  </si>
  <si>
    <t xml:space="preserve">SILMAR JOSE DA SILVA </t>
  </si>
  <si>
    <t xml:space="preserve">SILVANE MARIA DA SILVA </t>
  </si>
  <si>
    <t xml:space="preserve">SUZIANE ALVES MONTEIRO DA SILVA </t>
  </si>
  <si>
    <t xml:space="preserve">SYLVANIA DOS SANTOS LEAL </t>
  </si>
  <si>
    <t>TAISA MELANIA MOREIRA DE OLIVEIRA</t>
  </si>
  <si>
    <t>TARCISIO CLEBER ARAUJO DA SILVA</t>
  </si>
  <si>
    <t xml:space="preserve">THACYANE PEREIRA DORNELAS </t>
  </si>
  <si>
    <t xml:space="preserve">THAIS CAROLINE NUNES DA SILVA </t>
  </si>
  <si>
    <t xml:space="preserve">THALLYS ARTHUR DARC SOARES DA SILVA </t>
  </si>
  <si>
    <t xml:space="preserve">THIAGO FELIPE DA SILVA </t>
  </si>
  <si>
    <t>THIAGO LINS DA SILVA</t>
  </si>
  <si>
    <t xml:space="preserve">VALDOMIRO JOSE DE SANTANA </t>
  </si>
  <si>
    <t>00888757417</t>
  </si>
  <si>
    <t>VALQUIRIA FERREIRA DA SILVA</t>
  </si>
  <si>
    <t>12007624443</t>
  </si>
  <si>
    <t>VITORIA LARISSA DA SILVA PACHECO</t>
  </si>
  <si>
    <t>11488013403</t>
  </si>
  <si>
    <t>WILLYANE BEATRIZ XIMENES DE ARAUJO</t>
  </si>
  <si>
    <t>32068748827</t>
  </si>
  <si>
    <t xml:space="preserve">ZEILA DO CARMO  VIEIRA </t>
  </si>
  <si>
    <t>89866681491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</si>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</sst>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[$R$-416]\ #,##0.00;[Red]\-[$R$-416]\ #,##0.00"/>
    <numFmt numFmtId="166" formatCode="00000000000"/>
    <numFmt numFmtId="167" formatCode="&quot;R$&quot;\ #,##0.00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sz val="14"/>
      <color indexed="63"/>
      <name val="Calibri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164" fontId="4" fillId="0" borderId="0" applyBorder="0" applyProtection="0"/>
    <xf numFmtId="0" fontId="1" fillId="0" borderId="0"/>
    <xf numFmtId="0" fontId="4" fillId="0" borderId="0"/>
  </cellStyleXfs>
  <cellXfs count="64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 applyProtection="1">
      <alignment horizontal="center"/>
      <protection locked="0"/>
    </xf>
    <xf numFmtId="49" fontId="7" fillId="3" borderId="1" xfId="0" applyNumberFormat="1" applyFont="1" applyFill="1" applyBorder="1" applyAlignment="1" applyProtection="1">
      <alignment horizontal="left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3" applyFont="1" applyFill="1" applyBorder="1" applyAlignment="1" applyProtection="1">
      <alignment horizontal="center"/>
      <protection locked="0"/>
    </xf>
    <xf numFmtId="49" fontId="7" fillId="3" borderId="1" xfId="1" applyNumberFormat="1" applyFont="1" applyFill="1" applyBorder="1" applyAlignment="1" applyProtection="1">
      <alignment horizontal="center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0" fontId="7" fillId="3" borderId="1" xfId="1" applyFont="1" applyFill="1" applyBorder="1" applyAlignment="1" applyProtection="1">
      <alignment horizontal="center" vertical="center"/>
      <protection locked="0"/>
    </xf>
    <xf numFmtId="2" fontId="8" fillId="3" borderId="1" xfId="0" applyNumberFormat="1" applyFont="1" applyFill="1" applyBorder="1" applyAlignment="1">
      <alignment horizontal="right" vertical="top" wrapText="1"/>
    </xf>
    <xf numFmtId="2" fontId="8" fillId="3" borderId="1" xfId="2" applyNumberFormat="1" applyFont="1" applyFill="1" applyBorder="1" applyAlignment="1" applyProtection="1">
      <alignment horizontal="right" vertical="center"/>
    </xf>
    <xf numFmtId="0" fontId="8" fillId="3" borderId="0" xfId="1" applyFont="1" applyFill="1" applyBorder="1" applyAlignment="1" applyProtection="1">
      <alignment horizontal="left" vertical="center"/>
      <protection locked="0"/>
    </xf>
    <xf numFmtId="0" fontId="8" fillId="4" borderId="0" xfId="1" applyFont="1" applyFill="1" applyBorder="1" applyAlignment="1" applyProtection="1">
      <alignment horizontal="left" vertical="center"/>
      <protection locked="0"/>
    </xf>
    <xf numFmtId="0" fontId="7" fillId="3" borderId="2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Border="1" applyAlignment="1" applyProtection="1">
      <alignment vertical="center"/>
      <protection locked="0"/>
    </xf>
    <xf numFmtId="0" fontId="8" fillId="4" borderId="0" xfId="1" applyFont="1" applyFill="1" applyBorder="1" applyAlignment="1" applyProtection="1">
      <alignment vertical="center"/>
      <protection locked="0"/>
    </xf>
    <xf numFmtId="0" fontId="8" fillId="3" borderId="0" xfId="3" applyFont="1" applyFill="1" applyProtection="1">
      <protection locked="0"/>
    </xf>
    <xf numFmtId="0" fontId="8" fillId="4" borderId="0" xfId="3" applyFont="1" applyFill="1" applyProtection="1">
      <protection locked="0"/>
    </xf>
    <xf numFmtId="0" fontId="7" fillId="3" borderId="1" xfId="3" applyFont="1" applyFill="1" applyBorder="1" applyAlignment="1" applyProtection="1">
      <alignment horizontal="center" wrapText="1"/>
      <protection locked="0"/>
    </xf>
    <xf numFmtId="166" fontId="7" fillId="3" borderId="1" xfId="0" applyNumberFormat="1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/>
    <xf numFmtId="166" fontId="7" fillId="3" borderId="1" xfId="0" applyNumberFormat="1" applyFont="1" applyFill="1" applyBorder="1" applyAlignment="1">
      <alignment horizontal="center" vertical="center"/>
    </xf>
    <xf numFmtId="49" fontId="7" fillId="3" borderId="1" xfId="4" applyNumberFormat="1" applyFont="1" applyFill="1" applyBorder="1" applyAlignment="1" applyProtection="1">
      <alignment horizontal="left"/>
      <protection locked="0"/>
    </xf>
    <xf numFmtId="49" fontId="7" fillId="3" borderId="1" xfId="4" applyNumberFormat="1" applyFont="1" applyFill="1" applyBorder="1" applyProtection="1">
      <protection locked="0"/>
    </xf>
    <xf numFmtId="0" fontId="7" fillId="3" borderId="1" xfId="4" applyFont="1" applyFill="1" applyBorder="1" applyAlignment="1" applyProtection="1">
      <alignment horizontal="center"/>
      <protection locked="0"/>
    </xf>
    <xf numFmtId="0" fontId="6" fillId="3" borderId="0" xfId="4" applyFont="1" applyFill="1" applyProtection="1">
      <protection locked="0"/>
    </xf>
    <xf numFmtId="0" fontId="8" fillId="3" borderId="0" xfId="4" applyFont="1" applyFill="1" applyProtection="1">
      <protection locked="0"/>
    </xf>
    <xf numFmtId="1" fontId="7" fillId="3" borderId="2" xfId="1" applyNumberFormat="1" applyFont="1" applyFill="1" applyBorder="1" applyAlignment="1" applyProtection="1">
      <alignment horizontal="center" vertical="center"/>
      <protection locked="0"/>
    </xf>
    <xf numFmtId="1" fontId="7" fillId="3" borderId="1" xfId="1" applyNumberFormat="1" applyFont="1" applyFill="1" applyBorder="1" applyAlignment="1" applyProtection="1">
      <alignment horizontal="center" vertical="center"/>
      <protection locked="0"/>
    </xf>
    <xf numFmtId="166" fontId="7" fillId="3" borderId="1" xfId="1" applyNumberFormat="1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 applyProtection="1">
      <alignment horizontal="center"/>
      <protection locked="0"/>
    </xf>
    <xf numFmtId="167" fontId="6" fillId="3" borderId="0" xfId="4" applyNumberFormat="1" applyFont="1" applyFill="1" applyProtection="1">
      <protection locked="0"/>
    </xf>
    <xf numFmtId="16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3" applyFont="1" applyBorder="1" applyAlignment="1" applyProtection="1">
      <alignment horizont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2" fontId="8" fillId="0" borderId="1" xfId="2" applyNumberFormat="1" applyFont="1" applyBorder="1" applyAlignment="1" applyProtection="1">
      <alignment horizontal="right" vertical="center"/>
    </xf>
    <xf numFmtId="166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3" applyFont="1" applyBorder="1" applyAlignment="1" applyProtection="1">
      <alignment horizontal="center" wrapText="1"/>
      <protection locked="0"/>
    </xf>
    <xf numFmtId="166" fontId="7" fillId="0" borderId="1" xfId="0" applyNumberFormat="1" applyFont="1" applyBorder="1" applyAlignment="1">
      <alignment horizontal="center" vertical="center"/>
    </xf>
    <xf numFmtId="0" fontId="6" fillId="3" borderId="1" xfId="4" applyFont="1" applyFill="1" applyBorder="1" applyProtection="1"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left"/>
      <protection locked="0"/>
    </xf>
    <xf numFmtId="1" fontId="7" fillId="0" borderId="2" xfId="1" applyNumberFormat="1" applyFont="1" applyBorder="1" applyAlignment="1" applyProtection="1">
      <alignment horizontal="center" vertical="center"/>
      <protection locked="0"/>
    </xf>
    <xf numFmtId="1" fontId="7" fillId="0" borderId="1" xfId="1" applyNumberFormat="1" applyFont="1" applyBorder="1" applyAlignment="1" applyProtection="1">
      <alignment horizontal="center" vertical="center"/>
      <protection locked="0"/>
    </xf>
    <xf numFmtId="0" fontId="5" fillId="3" borderId="0" xfId="1" applyFont="1" applyFill="1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1" fontId="5" fillId="0" borderId="0" xfId="1" applyNumberFormat="1" applyFont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right" vertical="top" wrapText="1"/>
    </xf>
    <xf numFmtId="165" fontId="5" fillId="0" borderId="0" xfId="2" applyNumberFormat="1" applyFont="1" applyBorder="1" applyAlignment="1" applyProtection="1">
      <alignment horizontal="center" vertical="center"/>
      <protection locked="0"/>
    </xf>
    <xf numFmtId="2" fontId="8" fillId="0" borderId="0" xfId="2" applyNumberFormat="1" applyFont="1" applyBorder="1" applyAlignment="1" applyProtection="1">
      <alignment horizontal="right" vertical="center"/>
    </xf>
    <xf numFmtId="0" fontId="5" fillId="0" borderId="0" xfId="1" applyFont="1" applyBorder="1" applyAlignment="1" applyProtection="1">
      <alignment horizontal="left" vertical="center"/>
      <protection locked="0"/>
    </xf>
    <xf numFmtId="165" fontId="9" fillId="0" borderId="0" xfId="2" applyNumberFormat="1" applyFont="1" applyBorder="1" applyAlignment="1" applyProtection="1">
      <alignment horizontal="left" vertical="center"/>
      <protection locked="0"/>
    </xf>
    <xf numFmtId="165" fontId="5" fillId="0" borderId="0" xfId="2" applyNumberFormat="1" applyFont="1" applyBorder="1" applyAlignment="1" applyProtection="1">
      <alignment horizontal="left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5">
    <cellStyle name="Normal" xfId="0" builtinId="0"/>
    <cellStyle name="Normal 10 2 2" xfId="4" xr:uid="{1D4BA030-C1A1-4D4E-AF95-614BDAF33594}"/>
    <cellStyle name="Normal 42" xfId="3" xr:uid="{6352F8E7-CBEE-4472-AFDE-FED5B57FEB07}"/>
    <cellStyle name="TableStyleLight1 2" xfId="1" xr:uid="{9716F63B-0BF4-47BB-8F48-8B34E9723DF4}"/>
    <cellStyle name="Vírgula 4 2 2 2" xfId="2" xr:uid="{0D0D785B-6335-429F-B30A-60A848153FB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PA%20SOTAVE\6%20-%20PRESTA&#199;&#195;O%20DE%20CONTAS\2023\8-%20COMPETENCIA%20AGOSTO\4-%20PCF\PCF%20AGOSTO%202023.xlsx" TargetMode="External"/><Relationship Id="rId1" Type="http://schemas.openxmlformats.org/officeDocument/2006/relationships/externalLinkPath" Target="file:///Z:\UPA%20SOTAVE\6%20-%20PRESTA&#199;&#195;O%20DE%20CONTAS\2023\8-%20COMPETENCIA%20AGOSTO\4-%20PCF\PCF%20AGOST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3. CONTA CORRENTE (D E C) (3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BD273-8D08-4B1D-84F2-F3EE428C9D06}">
  <sheetPr>
    <tabColor rgb="FF00B050"/>
    <pageSetUpPr fitToPage="1"/>
  </sheetPr>
  <dimension ref="A1:IG254"/>
  <sheetViews>
    <sheetView tabSelected="1" topLeftCell="A130" zoomScale="60" zoomScaleNormal="60" workbookViewId="0">
      <selection activeCell="F141" sqref="F141"/>
    </sheetView>
  </sheetViews>
  <sheetFormatPr defaultColWidth="9" defaultRowHeight="18.75" x14ac:dyDescent="0.25"/>
  <cols>
    <col min="1" max="1" width="27.28515625" style="62" customWidth="1"/>
    <col min="2" max="2" width="71.42578125" style="62" customWidth="1"/>
    <col min="3" max="3" width="31.140625" style="59" customWidth="1"/>
    <col min="4" max="4" width="46.7109375" style="59" customWidth="1"/>
    <col min="5" max="5" width="21.85546875" style="54" customWidth="1"/>
    <col min="6" max="6" width="17.28515625" style="54" customWidth="1"/>
    <col min="7" max="7" width="20.28515625" style="54" customWidth="1"/>
    <col min="8" max="8" width="14.28515625" style="55" customWidth="1"/>
    <col min="9" max="9" width="20.85546875" style="55" bestFit="1" customWidth="1"/>
    <col min="10" max="10" width="15.5703125" style="63" customWidth="1"/>
    <col min="11" max="11" width="12.28515625" style="57" bestFit="1" customWidth="1"/>
    <col min="12" max="12" width="13.140625" style="57" customWidth="1"/>
    <col min="13" max="13" width="15.85546875" style="57" customWidth="1"/>
    <col min="14" max="14" width="16.85546875" style="57" customWidth="1"/>
    <col min="15" max="15" width="18" style="57" customWidth="1"/>
    <col min="16" max="16" width="18.85546875" style="57" customWidth="1"/>
    <col min="17" max="17" width="33.42578125" style="6" customWidth="1"/>
    <col min="18" max="18" width="13.85546875" style="6" customWidth="1"/>
    <col min="19" max="19" width="15.5703125" style="6" bestFit="1" customWidth="1"/>
    <col min="20" max="240" width="9.140625" style="6" customWidth="1"/>
    <col min="241" max="241" width="9" style="6"/>
    <col min="242" max="242" width="6.5703125" style="6" customWidth="1"/>
    <col min="243" max="243" width="79.5703125" style="6" customWidth="1"/>
    <col min="244" max="244" width="23.5703125" style="6" customWidth="1"/>
    <col min="245" max="245" width="27.85546875" style="6" customWidth="1"/>
    <col min="246" max="246" width="22.28515625" style="6" customWidth="1"/>
    <col min="247" max="247" width="23.5703125" style="6" customWidth="1"/>
    <col min="248" max="248" width="39" style="6" customWidth="1"/>
    <col min="249" max="249" width="36.42578125" style="6" customWidth="1"/>
    <col min="250" max="250" width="8" style="6" customWidth="1"/>
    <col min="251" max="251" width="15.5703125" style="6" customWidth="1"/>
    <col min="252" max="252" width="17.28515625" style="6" customWidth="1"/>
    <col min="253" max="253" width="18.85546875" style="6" customWidth="1"/>
    <col min="254" max="254" width="81" style="6" customWidth="1"/>
    <col min="255" max="255" width="14.85546875" style="6" customWidth="1"/>
    <col min="256" max="256" width="15.7109375" style="6" customWidth="1"/>
    <col min="257" max="257" width="17.5703125" style="6" customWidth="1"/>
    <col min="258" max="258" width="18.42578125" style="6" customWidth="1"/>
    <col min="259" max="259" width="16.5703125" style="6" customWidth="1"/>
    <col min="260" max="260" width="17.7109375" style="6" customWidth="1"/>
    <col min="261" max="261" width="17.85546875" style="6" customWidth="1"/>
    <col min="262" max="262" width="18.42578125" style="6" customWidth="1"/>
    <col min="263" max="263" width="15.42578125" style="6" customWidth="1"/>
    <col min="264" max="264" width="14.5703125" style="6" customWidth="1"/>
    <col min="265" max="265" width="15" style="6" customWidth="1"/>
    <col min="266" max="266" width="6.7109375" style="6" customWidth="1"/>
    <col min="267" max="267" width="14.28515625" style="6" customWidth="1"/>
    <col min="268" max="268" width="17.5703125" style="6" customWidth="1"/>
    <col min="269" max="269" width="27.7109375" style="6" customWidth="1"/>
    <col min="270" max="272" width="9.140625" style="6" customWidth="1"/>
    <col min="273" max="273" width="14.85546875" style="6" customWidth="1"/>
    <col min="274" max="274" width="13.85546875" style="6" customWidth="1"/>
    <col min="275" max="496" width="9.140625" style="6" customWidth="1"/>
    <col min="497" max="497" width="9" style="6"/>
    <col min="498" max="498" width="6.5703125" style="6" customWidth="1"/>
    <col min="499" max="499" width="79.5703125" style="6" customWidth="1"/>
    <col min="500" max="500" width="23.5703125" style="6" customWidth="1"/>
    <col min="501" max="501" width="27.85546875" style="6" customWidth="1"/>
    <col min="502" max="502" width="22.28515625" style="6" customWidth="1"/>
    <col min="503" max="503" width="23.5703125" style="6" customWidth="1"/>
    <col min="504" max="504" width="39" style="6" customWidth="1"/>
    <col min="505" max="505" width="36.42578125" style="6" customWidth="1"/>
    <col min="506" max="506" width="8" style="6" customWidth="1"/>
    <col min="507" max="507" width="15.5703125" style="6" customWidth="1"/>
    <col min="508" max="508" width="17.28515625" style="6" customWidth="1"/>
    <col min="509" max="509" width="18.85546875" style="6" customWidth="1"/>
    <col min="510" max="510" width="81" style="6" customWidth="1"/>
    <col min="511" max="511" width="14.85546875" style="6" customWidth="1"/>
    <col min="512" max="512" width="15.7109375" style="6" customWidth="1"/>
    <col min="513" max="513" width="17.5703125" style="6" customWidth="1"/>
    <col min="514" max="514" width="18.42578125" style="6" customWidth="1"/>
    <col min="515" max="515" width="16.5703125" style="6" customWidth="1"/>
    <col min="516" max="516" width="17.7109375" style="6" customWidth="1"/>
    <col min="517" max="517" width="17.85546875" style="6" customWidth="1"/>
    <col min="518" max="518" width="18.42578125" style="6" customWidth="1"/>
    <col min="519" max="519" width="15.42578125" style="6" customWidth="1"/>
    <col min="520" max="520" width="14.5703125" style="6" customWidth="1"/>
    <col min="521" max="521" width="15" style="6" customWidth="1"/>
    <col min="522" max="522" width="6.7109375" style="6" customWidth="1"/>
    <col min="523" max="523" width="14.28515625" style="6" customWidth="1"/>
    <col min="524" max="524" width="17.5703125" style="6" customWidth="1"/>
    <col min="525" max="525" width="27.7109375" style="6" customWidth="1"/>
    <col min="526" max="528" width="9.140625" style="6" customWidth="1"/>
    <col min="529" max="529" width="14.85546875" style="6" customWidth="1"/>
    <col min="530" max="530" width="13.85546875" style="6" customWidth="1"/>
    <col min="531" max="752" width="9.140625" style="6" customWidth="1"/>
    <col min="753" max="753" width="9" style="6"/>
    <col min="754" max="754" width="6.5703125" style="6" customWidth="1"/>
    <col min="755" max="755" width="79.5703125" style="6" customWidth="1"/>
    <col min="756" max="756" width="23.5703125" style="6" customWidth="1"/>
    <col min="757" max="757" width="27.85546875" style="6" customWidth="1"/>
    <col min="758" max="758" width="22.28515625" style="6" customWidth="1"/>
    <col min="759" max="759" width="23.5703125" style="6" customWidth="1"/>
    <col min="760" max="760" width="39" style="6" customWidth="1"/>
    <col min="761" max="761" width="36.42578125" style="6" customWidth="1"/>
    <col min="762" max="762" width="8" style="6" customWidth="1"/>
    <col min="763" max="763" width="15.5703125" style="6" customWidth="1"/>
    <col min="764" max="764" width="17.28515625" style="6" customWidth="1"/>
    <col min="765" max="765" width="18.85546875" style="6" customWidth="1"/>
    <col min="766" max="766" width="81" style="6" customWidth="1"/>
    <col min="767" max="767" width="14.85546875" style="6" customWidth="1"/>
    <col min="768" max="768" width="15.7109375" style="6" customWidth="1"/>
    <col min="769" max="769" width="17.5703125" style="6" customWidth="1"/>
    <col min="770" max="770" width="18.42578125" style="6" customWidth="1"/>
    <col min="771" max="771" width="16.5703125" style="6" customWidth="1"/>
    <col min="772" max="772" width="17.7109375" style="6" customWidth="1"/>
    <col min="773" max="773" width="17.85546875" style="6" customWidth="1"/>
    <col min="774" max="774" width="18.42578125" style="6" customWidth="1"/>
    <col min="775" max="775" width="15.42578125" style="6" customWidth="1"/>
    <col min="776" max="776" width="14.5703125" style="6" customWidth="1"/>
    <col min="777" max="777" width="15" style="6" customWidth="1"/>
    <col min="778" max="778" width="6.7109375" style="6" customWidth="1"/>
    <col min="779" max="779" width="14.28515625" style="6" customWidth="1"/>
    <col min="780" max="780" width="17.5703125" style="6" customWidth="1"/>
    <col min="781" max="781" width="27.7109375" style="6" customWidth="1"/>
    <col min="782" max="784" width="9.140625" style="6" customWidth="1"/>
    <col min="785" max="785" width="14.85546875" style="6" customWidth="1"/>
    <col min="786" max="786" width="13.85546875" style="6" customWidth="1"/>
    <col min="787" max="1008" width="9.140625" style="6" customWidth="1"/>
    <col min="1009" max="1009" width="9" style="6"/>
    <col min="1010" max="1010" width="6.5703125" style="6" customWidth="1"/>
    <col min="1011" max="1011" width="79.5703125" style="6" customWidth="1"/>
    <col min="1012" max="1012" width="23.5703125" style="6" customWidth="1"/>
    <col min="1013" max="1013" width="27.85546875" style="6" customWidth="1"/>
    <col min="1014" max="1014" width="22.28515625" style="6" customWidth="1"/>
    <col min="1015" max="1015" width="23.5703125" style="6" customWidth="1"/>
    <col min="1016" max="1016" width="39" style="6" customWidth="1"/>
    <col min="1017" max="1017" width="36.42578125" style="6" customWidth="1"/>
    <col min="1018" max="1018" width="8" style="6" customWidth="1"/>
    <col min="1019" max="1019" width="15.5703125" style="6" customWidth="1"/>
    <col min="1020" max="1020" width="17.28515625" style="6" customWidth="1"/>
    <col min="1021" max="1021" width="18.85546875" style="6" customWidth="1"/>
    <col min="1022" max="1022" width="81" style="6" customWidth="1"/>
    <col min="1023" max="1023" width="14.85546875" style="6" customWidth="1"/>
    <col min="1024" max="1024" width="15.7109375" style="6" customWidth="1"/>
    <col min="1025" max="1025" width="17.5703125" style="6" customWidth="1"/>
    <col min="1026" max="1026" width="18.42578125" style="6" customWidth="1"/>
    <col min="1027" max="1027" width="16.5703125" style="6" customWidth="1"/>
    <col min="1028" max="1028" width="17.7109375" style="6" customWidth="1"/>
    <col min="1029" max="1029" width="17.85546875" style="6" customWidth="1"/>
    <col min="1030" max="1030" width="18.42578125" style="6" customWidth="1"/>
    <col min="1031" max="1031" width="15.42578125" style="6" customWidth="1"/>
    <col min="1032" max="1032" width="14.5703125" style="6" customWidth="1"/>
    <col min="1033" max="1033" width="15" style="6" customWidth="1"/>
    <col min="1034" max="1034" width="6.7109375" style="6" customWidth="1"/>
    <col min="1035" max="1035" width="14.28515625" style="6" customWidth="1"/>
    <col min="1036" max="1036" width="17.5703125" style="6" customWidth="1"/>
    <col min="1037" max="1037" width="27.7109375" style="6" customWidth="1"/>
    <col min="1038" max="1040" width="9.140625" style="6" customWidth="1"/>
    <col min="1041" max="1041" width="14.85546875" style="6" customWidth="1"/>
    <col min="1042" max="1042" width="13.85546875" style="6" customWidth="1"/>
    <col min="1043" max="1264" width="9.140625" style="6" customWidth="1"/>
    <col min="1265" max="1265" width="9" style="6"/>
    <col min="1266" max="1266" width="6.5703125" style="6" customWidth="1"/>
    <col min="1267" max="1267" width="79.5703125" style="6" customWidth="1"/>
    <col min="1268" max="1268" width="23.5703125" style="6" customWidth="1"/>
    <col min="1269" max="1269" width="27.85546875" style="6" customWidth="1"/>
    <col min="1270" max="1270" width="22.28515625" style="6" customWidth="1"/>
    <col min="1271" max="1271" width="23.5703125" style="6" customWidth="1"/>
    <col min="1272" max="1272" width="39" style="6" customWidth="1"/>
    <col min="1273" max="1273" width="36.42578125" style="6" customWidth="1"/>
    <col min="1274" max="1274" width="8" style="6" customWidth="1"/>
    <col min="1275" max="1275" width="15.5703125" style="6" customWidth="1"/>
    <col min="1276" max="1276" width="17.28515625" style="6" customWidth="1"/>
    <col min="1277" max="1277" width="18.85546875" style="6" customWidth="1"/>
    <col min="1278" max="1278" width="81" style="6" customWidth="1"/>
    <col min="1279" max="1279" width="14.85546875" style="6" customWidth="1"/>
    <col min="1280" max="1280" width="15.7109375" style="6" customWidth="1"/>
    <col min="1281" max="1281" width="17.5703125" style="6" customWidth="1"/>
    <col min="1282" max="1282" width="18.42578125" style="6" customWidth="1"/>
    <col min="1283" max="1283" width="16.5703125" style="6" customWidth="1"/>
    <col min="1284" max="1284" width="17.7109375" style="6" customWidth="1"/>
    <col min="1285" max="1285" width="17.85546875" style="6" customWidth="1"/>
    <col min="1286" max="1286" width="18.42578125" style="6" customWidth="1"/>
    <col min="1287" max="1287" width="15.42578125" style="6" customWidth="1"/>
    <col min="1288" max="1288" width="14.5703125" style="6" customWidth="1"/>
    <col min="1289" max="1289" width="15" style="6" customWidth="1"/>
    <col min="1290" max="1290" width="6.7109375" style="6" customWidth="1"/>
    <col min="1291" max="1291" width="14.28515625" style="6" customWidth="1"/>
    <col min="1292" max="1292" width="17.5703125" style="6" customWidth="1"/>
    <col min="1293" max="1293" width="27.7109375" style="6" customWidth="1"/>
    <col min="1294" max="1296" width="9.140625" style="6" customWidth="1"/>
    <col min="1297" max="1297" width="14.85546875" style="6" customWidth="1"/>
    <col min="1298" max="1298" width="13.85546875" style="6" customWidth="1"/>
    <col min="1299" max="1520" width="9.140625" style="6" customWidth="1"/>
    <col min="1521" max="1521" width="9" style="6"/>
    <col min="1522" max="1522" width="6.5703125" style="6" customWidth="1"/>
    <col min="1523" max="1523" width="79.5703125" style="6" customWidth="1"/>
    <col min="1524" max="1524" width="23.5703125" style="6" customWidth="1"/>
    <col min="1525" max="1525" width="27.85546875" style="6" customWidth="1"/>
    <col min="1526" max="1526" width="22.28515625" style="6" customWidth="1"/>
    <col min="1527" max="1527" width="23.5703125" style="6" customWidth="1"/>
    <col min="1528" max="1528" width="39" style="6" customWidth="1"/>
    <col min="1529" max="1529" width="36.42578125" style="6" customWidth="1"/>
    <col min="1530" max="1530" width="8" style="6" customWidth="1"/>
    <col min="1531" max="1531" width="15.5703125" style="6" customWidth="1"/>
    <col min="1532" max="1532" width="17.28515625" style="6" customWidth="1"/>
    <col min="1533" max="1533" width="18.85546875" style="6" customWidth="1"/>
    <col min="1534" max="1534" width="81" style="6" customWidth="1"/>
    <col min="1535" max="1535" width="14.85546875" style="6" customWidth="1"/>
    <col min="1536" max="1536" width="15.7109375" style="6" customWidth="1"/>
    <col min="1537" max="1537" width="17.5703125" style="6" customWidth="1"/>
    <col min="1538" max="1538" width="18.42578125" style="6" customWidth="1"/>
    <col min="1539" max="1539" width="16.5703125" style="6" customWidth="1"/>
    <col min="1540" max="1540" width="17.7109375" style="6" customWidth="1"/>
    <col min="1541" max="1541" width="17.85546875" style="6" customWidth="1"/>
    <col min="1542" max="1542" width="18.42578125" style="6" customWidth="1"/>
    <col min="1543" max="1543" width="15.42578125" style="6" customWidth="1"/>
    <col min="1544" max="1544" width="14.5703125" style="6" customWidth="1"/>
    <col min="1545" max="1545" width="15" style="6" customWidth="1"/>
    <col min="1546" max="1546" width="6.7109375" style="6" customWidth="1"/>
    <col min="1547" max="1547" width="14.28515625" style="6" customWidth="1"/>
    <col min="1548" max="1548" width="17.5703125" style="6" customWidth="1"/>
    <col min="1549" max="1549" width="27.7109375" style="6" customWidth="1"/>
    <col min="1550" max="1552" width="9.140625" style="6" customWidth="1"/>
    <col min="1553" max="1553" width="14.85546875" style="6" customWidth="1"/>
    <col min="1554" max="1554" width="13.85546875" style="6" customWidth="1"/>
    <col min="1555" max="1776" width="9.140625" style="6" customWidth="1"/>
    <col min="1777" max="1777" width="9" style="6"/>
    <col min="1778" max="1778" width="6.5703125" style="6" customWidth="1"/>
    <col min="1779" max="1779" width="79.5703125" style="6" customWidth="1"/>
    <col min="1780" max="1780" width="23.5703125" style="6" customWidth="1"/>
    <col min="1781" max="1781" width="27.85546875" style="6" customWidth="1"/>
    <col min="1782" max="1782" width="22.28515625" style="6" customWidth="1"/>
    <col min="1783" max="1783" width="23.5703125" style="6" customWidth="1"/>
    <col min="1784" max="1784" width="39" style="6" customWidth="1"/>
    <col min="1785" max="1785" width="36.42578125" style="6" customWidth="1"/>
    <col min="1786" max="1786" width="8" style="6" customWidth="1"/>
    <col min="1787" max="1787" width="15.5703125" style="6" customWidth="1"/>
    <col min="1788" max="1788" width="17.28515625" style="6" customWidth="1"/>
    <col min="1789" max="1789" width="18.85546875" style="6" customWidth="1"/>
    <col min="1790" max="1790" width="81" style="6" customWidth="1"/>
    <col min="1791" max="1791" width="14.85546875" style="6" customWidth="1"/>
    <col min="1792" max="1792" width="15.7109375" style="6" customWidth="1"/>
    <col min="1793" max="1793" width="17.5703125" style="6" customWidth="1"/>
    <col min="1794" max="1794" width="18.42578125" style="6" customWidth="1"/>
    <col min="1795" max="1795" width="16.5703125" style="6" customWidth="1"/>
    <col min="1796" max="1796" width="17.7109375" style="6" customWidth="1"/>
    <col min="1797" max="1797" width="17.85546875" style="6" customWidth="1"/>
    <col min="1798" max="1798" width="18.42578125" style="6" customWidth="1"/>
    <col min="1799" max="1799" width="15.42578125" style="6" customWidth="1"/>
    <col min="1800" max="1800" width="14.5703125" style="6" customWidth="1"/>
    <col min="1801" max="1801" width="15" style="6" customWidth="1"/>
    <col min="1802" max="1802" width="6.7109375" style="6" customWidth="1"/>
    <col min="1803" max="1803" width="14.28515625" style="6" customWidth="1"/>
    <col min="1804" max="1804" width="17.5703125" style="6" customWidth="1"/>
    <col min="1805" max="1805" width="27.7109375" style="6" customWidth="1"/>
    <col min="1806" max="1808" width="9.140625" style="6" customWidth="1"/>
    <col min="1809" max="1809" width="14.85546875" style="6" customWidth="1"/>
    <col min="1810" max="1810" width="13.85546875" style="6" customWidth="1"/>
    <col min="1811" max="2032" width="9.140625" style="6" customWidth="1"/>
    <col min="2033" max="2033" width="9" style="6"/>
    <col min="2034" max="2034" width="6.5703125" style="6" customWidth="1"/>
    <col min="2035" max="2035" width="79.5703125" style="6" customWidth="1"/>
    <col min="2036" max="2036" width="23.5703125" style="6" customWidth="1"/>
    <col min="2037" max="2037" width="27.85546875" style="6" customWidth="1"/>
    <col min="2038" max="2038" width="22.28515625" style="6" customWidth="1"/>
    <col min="2039" max="2039" width="23.5703125" style="6" customWidth="1"/>
    <col min="2040" max="2040" width="39" style="6" customWidth="1"/>
    <col min="2041" max="2041" width="36.42578125" style="6" customWidth="1"/>
    <col min="2042" max="2042" width="8" style="6" customWidth="1"/>
    <col min="2043" max="2043" width="15.5703125" style="6" customWidth="1"/>
    <col min="2044" max="2044" width="17.28515625" style="6" customWidth="1"/>
    <col min="2045" max="2045" width="18.85546875" style="6" customWidth="1"/>
    <col min="2046" max="2046" width="81" style="6" customWidth="1"/>
    <col min="2047" max="2047" width="14.85546875" style="6" customWidth="1"/>
    <col min="2048" max="2048" width="15.7109375" style="6" customWidth="1"/>
    <col min="2049" max="2049" width="17.5703125" style="6" customWidth="1"/>
    <col min="2050" max="2050" width="18.42578125" style="6" customWidth="1"/>
    <col min="2051" max="2051" width="16.5703125" style="6" customWidth="1"/>
    <col min="2052" max="2052" width="17.7109375" style="6" customWidth="1"/>
    <col min="2053" max="2053" width="17.85546875" style="6" customWidth="1"/>
    <col min="2054" max="2054" width="18.42578125" style="6" customWidth="1"/>
    <col min="2055" max="2055" width="15.42578125" style="6" customWidth="1"/>
    <col min="2056" max="2056" width="14.5703125" style="6" customWidth="1"/>
    <col min="2057" max="2057" width="15" style="6" customWidth="1"/>
    <col min="2058" max="2058" width="6.7109375" style="6" customWidth="1"/>
    <col min="2059" max="2059" width="14.28515625" style="6" customWidth="1"/>
    <col min="2060" max="2060" width="17.5703125" style="6" customWidth="1"/>
    <col min="2061" max="2061" width="27.7109375" style="6" customWidth="1"/>
    <col min="2062" max="2064" width="9.140625" style="6" customWidth="1"/>
    <col min="2065" max="2065" width="14.85546875" style="6" customWidth="1"/>
    <col min="2066" max="2066" width="13.85546875" style="6" customWidth="1"/>
    <col min="2067" max="2288" width="9.140625" style="6" customWidth="1"/>
    <col min="2289" max="2289" width="9" style="6"/>
    <col min="2290" max="2290" width="6.5703125" style="6" customWidth="1"/>
    <col min="2291" max="2291" width="79.5703125" style="6" customWidth="1"/>
    <col min="2292" max="2292" width="23.5703125" style="6" customWidth="1"/>
    <col min="2293" max="2293" width="27.85546875" style="6" customWidth="1"/>
    <col min="2294" max="2294" width="22.28515625" style="6" customWidth="1"/>
    <col min="2295" max="2295" width="23.5703125" style="6" customWidth="1"/>
    <col min="2296" max="2296" width="39" style="6" customWidth="1"/>
    <col min="2297" max="2297" width="36.42578125" style="6" customWidth="1"/>
    <col min="2298" max="2298" width="8" style="6" customWidth="1"/>
    <col min="2299" max="2299" width="15.5703125" style="6" customWidth="1"/>
    <col min="2300" max="2300" width="17.28515625" style="6" customWidth="1"/>
    <col min="2301" max="2301" width="18.85546875" style="6" customWidth="1"/>
    <col min="2302" max="2302" width="81" style="6" customWidth="1"/>
    <col min="2303" max="2303" width="14.85546875" style="6" customWidth="1"/>
    <col min="2304" max="2304" width="15.7109375" style="6" customWidth="1"/>
    <col min="2305" max="2305" width="17.5703125" style="6" customWidth="1"/>
    <col min="2306" max="2306" width="18.42578125" style="6" customWidth="1"/>
    <col min="2307" max="2307" width="16.5703125" style="6" customWidth="1"/>
    <col min="2308" max="2308" width="17.7109375" style="6" customWidth="1"/>
    <col min="2309" max="2309" width="17.85546875" style="6" customWidth="1"/>
    <col min="2310" max="2310" width="18.42578125" style="6" customWidth="1"/>
    <col min="2311" max="2311" width="15.42578125" style="6" customWidth="1"/>
    <col min="2312" max="2312" width="14.5703125" style="6" customWidth="1"/>
    <col min="2313" max="2313" width="15" style="6" customWidth="1"/>
    <col min="2314" max="2314" width="6.7109375" style="6" customWidth="1"/>
    <col min="2315" max="2315" width="14.28515625" style="6" customWidth="1"/>
    <col min="2316" max="2316" width="17.5703125" style="6" customWidth="1"/>
    <col min="2317" max="2317" width="27.7109375" style="6" customWidth="1"/>
    <col min="2318" max="2320" width="9.140625" style="6" customWidth="1"/>
    <col min="2321" max="2321" width="14.85546875" style="6" customWidth="1"/>
    <col min="2322" max="2322" width="13.85546875" style="6" customWidth="1"/>
    <col min="2323" max="2544" width="9.140625" style="6" customWidth="1"/>
    <col min="2545" max="2545" width="9" style="6"/>
    <col min="2546" max="2546" width="6.5703125" style="6" customWidth="1"/>
    <col min="2547" max="2547" width="79.5703125" style="6" customWidth="1"/>
    <col min="2548" max="2548" width="23.5703125" style="6" customWidth="1"/>
    <col min="2549" max="2549" width="27.85546875" style="6" customWidth="1"/>
    <col min="2550" max="2550" width="22.28515625" style="6" customWidth="1"/>
    <col min="2551" max="2551" width="23.5703125" style="6" customWidth="1"/>
    <col min="2552" max="2552" width="39" style="6" customWidth="1"/>
    <col min="2553" max="2553" width="36.42578125" style="6" customWidth="1"/>
    <col min="2554" max="2554" width="8" style="6" customWidth="1"/>
    <col min="2555" max="2555" width="15.5703125" style="6" customWidth="1"/>
    <col min="2556" max="2556" width="17.28515625" style="6" customWidth="1"/>
    <col min="2557" max="2557" width="18.85546875" style="6" customWidth="1"/>
    <col min="2558" max="2558" width="81" style="6" customWidth="1"/>
    <col min="2559" max="2559" width="14.85546875" style="6" customWidth="1"/>
    <col min="2560" max="2560" width="15.7109375" style="6" customWidth="1"/>
    <col min="2561" max="2561" width="17.5703125" style="6" customWidth="1"/>
    <col min="2562" max="2562" width="18.42578125" style="6" customWidth="1"/>
    <col min="2563" max="2563" width="16.5703125" style="6" customWidth="1"/>
    <col min="2564" max="2564" width="17.7109375" style="6" customWidth="1"/>
    <col min="2565" max="2565" width="17.85546875" style="6" customWidth="1"/>
    <col min="2566" max="2566" width="18.42578125" style="6" customWidth="1"/>
    <col min="2567" max="2567" width="15.42578125" style="6" customWidth="1"/>
    <col min="2568" max="2568" width="14.5703125" style="6" customWidth="1"/>
    <col min="2569" max="2569" width="15" style="6" customWidth="1"/>
    <col min="2570" max="2570" width="6.7109375" style="6" customWidth="1"/>
    <col min="2571" max="2571" width="14.28515625" style="6" customWidth="1"/>
    <col min="2572" max="2572" width="17.5703125" style="6" customWidth="1"/>
    <col min="2573" max="2573" width="27.7109375" style="6" customWidth="1"/>
    <col min="2574" max="2576" width="9.140625" style="6" customWidth="1"/>
    <col min="2577" max="2577" width="14.85546875" style="6" customWidth="1"/>
    <col min="2578" max="2578" width="13.85546875" style="6" customWidth="1"/>
    <col min="2579" max="2800" width="9.140625" style="6" customWidth="1"/>
    <col min="2801" max="2801" width="9" style="6"/>
    <col min="2802" max="2802" width="6.5703125" style="6" customWidth="1"/>
    <col min="2803" max="2803" width="79.5703125" style="6" customWidth="1"/>
    <col min="2804" max="2804" width="23.5703125" style="6" customWidth="1"/>
    <col min="2805" max="2805" width="27.85546875" style="6" customWidth="1"/>
    <col min="2806" max="2806" width="22.28515625" style="6" customWidth="1"/>
    <col min="2807" max="2807" width="23.5703125" style="6" customWidth="1"/>
    <col min="2808" max="2808" width="39" style="6" customWidth="1"/>
    <col min="2809" max="2809" width="36.42578125" style="6" customWidth="1"/>
    <col min="2810" max="2810" width="8" style="6" customWidth="1"/>
    <col min="2811" max="2811" width="15.5703125" style="6" customWidth="1"/>
    <col min="2812" max="2812" width="17.28515625" style="6" customWidth="1"/>
    <col min="2813" max="2813" width="18.85546875" style="6" customWidth="1"/>
    <col min="2814" max="2814" width="81" style="6" customWidth="1"/>
    <col min="2815" max="2815" width="14.85546875" style="6" customWidth="1"/>
    <col min="2816" max="2816" width="15.7109375" style="6" customWidth="1"/>
    <col min="2817" max="2817" width="17.5703125" style="6" customWidth="1"/>
    <col min="2818" max="2818" width="18.42578125" style="6" customWidth="1"/>
    <col min="2819" max="2819" width="16.5703125" style="6" customWidth="1"/>
    <col min="2820" max="2820" width="17.7109375" style="6" customWidth="1"/>
    <col min="2821" max="2821" width="17.85546875" style="6" customWidth="1"/>
    <col min="2822" max="2822" width="18.42578125" style="6" customWidth="1"/>
    <col min="2823" max="2823" width="15.42578125" style="6" customWidth="1"/>
    <col min="2824" max="2824" width="14.5703125" style="6" customWidth="1"/>
    <col min="2825" max="2825" width="15" style="6" customWidth="1"/>
    <col min="2826" max="2826" width="6.7109375" style="6" customWidth="1"/>
    <col min="2827" max="2827" width="14.28515625" style="6" customWidth="1"/>
    <col min="2828" max="2828" width="17.5703125" style="6" customWidth="1"/>
    <col min="2829" max="2829" width="27.7109375" style="6" customWidth="1"/>
    <col min="2830" max="2832" width="9.140625" style="6" customWidth="1"/>
    <col min="2833" max="2833" width="14.85546875" style="6" customWidth="1"/>
    <col min="2834" max="2834" width="13.85546875" style="6" customWidth="1"/>
    <col min="2835" max="3056" width="9.140625" style="6" customWidth="1"/>
    <col min="3057" max="3057" width="9" style="6"/>
    <col min="3058" max="3058" width="6.5703125" style="6" customWidth="1"/>
    <col min="3059" max="3059" width="79.5703125" style="6" customWidth="1"/>
    <col min="3060" max="3060" width="23.5703125" style="6" customWidth="1"/>
    <col min="3061" max="3061" width="27.85546875" style="6" customWidth="1"/>
    <col min="3062" max="3062" width="22.28515625" style="6" customWidth="1"/>
    <col min="3063" max="3063" width="23.5703125" style="6" customWidth="1"/>
    <col min="3064" max="3064" width="39" style="6" customWidth="1"/>
    <col min="3065" max="3065" width="36.42578125" style="6" customWidth="1"/>
    <col min="3066" max="3066" width="8" style="6" customWidth="1"/>
    <col min="3067" max="3067" width="15.5703125" style="6" customWidth="1"/>
    <col min="3068" max="3068" width="17.28515625" style="6" customWidth="1"/>
    <col min="3069" max="3069" width="18.85546875" style="6" customWidth="1"/>
    <col min="3070" max="3070" width="81" style="6" customWidth="1"/>
    <col min="3071" max="3071" width="14.85546875" style="6" customWidth="1"/>
    <col min="3072" max="3072" width="15.7109375" style="6" customWidth="1"/>
    <col min="3073" max="3073" width="17.5703125" style="6" customWidth="1"/>
    <col min="3074" max="3074" width="18.42578125" style="6" customWidth="1"/>
    <col min="3075" max="3075" width="16.5703125" style="6" customWidth="1"/>
    <col min="3076" max="3076" width="17.7109375" style="6" customWidth="1"/>
    <col min="3077" max="3077" width="17.85546875" style="6" customWidth="1"/>
    <col min="3078" max="3078" width="18.42578125" style="6" customWidth="1"/>
    <col min="3079" max="3079" width="15.42578125" style="6" customWidth="1"/>
    <col min="3080" max="3080" width="14.5703125" style="6" customWidth="1"/>
    <col min="3081" max="3081" width="15" style="6" customWidth="1"/>
    <col min="3082" max="3082" width="6.7109375" style="6" customWidth="1"/>
    <col min="3083" max="3083" width="14.28515625" style="6" customWidth="1"/>
    <col min="3084" max="3084" width="17.5703125" style="6" customWidth="1"/>
    <col min="3085" max="3085" width="27.7109375" style="6" customWidth="1"/>
    <col min="3086" max="3088" width="9.140625" style="6" customWidth="1"/>
    <col min="3089" max="3089" width="14.85546875" style="6" customWidth="1"/>
    <col min="3090" max="3090" width="13.85546875" style="6" customWidth="1"/>
    <col min="3091" max="3312" width="9.140625" style="6" customWidth="1"/>
    <col min="3313" max="3313" width="9" style="6"/>
    <col min="3314" max="3314" width="6.5703125" style="6" customWidth="1"/>
    <col min="3315" max="3315" width="79.5703125" style="6" customWidth="1"/>
    <col min="3316" max="3316" width="23.5703125" style="6" customWidth="1"/>
    <col min="3317" max="3317" width="27.85546875" style="6" customWidth="1"/>
    <col min="3318" max="3318" width="22.28515625" style="6" customWidth="1"/>
    <col min="3319" max="3319" width="23.5703125" style="6" customWidth="1"/>
    <col min="3320" max="3320" width="39" style="6" customWidth="1"/>
    <col min="3321" max="3321" width="36.42578125" style="6" customWidth="1"/>
    <col min="3322" max="3322" width="8" style="6" customWidth="1"/>
    <col min="3323" max="3323" width="15.5703125" style="6" customWidth="1"/>
    <col min="3324" max="3324" width="17.28515625" style="6" customWidth="1"/>
    <col min="3325" max="3325" width="18.85546875" style="6" customWidth="1"/>
    <col min="3326" max="3326" width="81" style="6" customWidth="1"/>
    <col min="3327" max="3327" width="14.85546875" style="6" customWidth="1"/>
    <col min="3328" max="3328" width="15.7109375" style="6" customWidth="1"/>
    <col min="3329" max="3329" width="17.5703125" style="6" customWidth="1"/>
    <col min="3330" max="3330" width="18.42578125" style="6" customWidth="1"/>
    <col min="3331" max="3331" width="16.5703125" style="6" customWidth="1"/>
    <col min="3332" max="3332" width="17.7109375" style="6" customWidth="1"/>
    <col min="3333" max="3333" width="17.85546875" style="6" customWidth="1"/>
    <col min="3334" max="3334" width="18.42578125" style="6" customWidth="1"/>
    <col min="3335" max="3335" width="15.42578125" style="6" customWidth="1"/>
    <col min="3336" max="3336" width="14.5703125" style="6" customWidth="1"/>
    <col min="3337" max="3337" width="15" style="6" customWidth="1"/>
    <col min="3338" max="3338" width="6.7109375" style="6" customWidth="1"/>
    <col min="3339" max="3339" width="14.28515625" style="6" customWidth="1"/>
    <col min="3340" max="3340" width="17.5703125" style="6" customWidth="1"/>
    <col min="3341" max="3341" width="27.7109375" style="6" customWidth="1"/>
    <col min="3342" max="3344" width="9.140625" style="6" customWidth="1"/>
    <col min="3345" max="3345" width="14.85546875" style="6" customWidth="1"/>
    <col min="3346" max="3346" width="13.85546875" style="6" customWidth="1"/>
    <col min="3347" max="3568" width="9.140625" style="6" customWidth="1"/>
    <col min="3569" max="3569" width="9" style="6"/>
    <col min="3570" max="3570" width="6.5703125" style="6" customWidth="1"/>
    <col min="3571" max="3571" width="79.5703125" style="6" customWidth="1"/>
    <col min="3572" max="3572" width="23.5703125" style="6" customWidth="1"/>
    <col min="3573" max="3573" width="27.85546875" style="6" customWidth="1"/>
    <col min="3574" max="3574" width="22.28515625" style="6" customWidth="1"/>
    <col min="3575" max="3575" width="23.5703125" style="6" customWidth="1"/>
    <col min="3576" max="3576" width="39" style="6" customWidth="1"/>
    <col min="3577" max="3577" width="36.42578125" style="6" customWidth="1"/>
    <col min="3578" max="3578" width="8" style="6" customWidth="1"/>
    <col min="3579" max="3579" width="15.5703125" style="6" customWidth="1"/>
    <col min="3580" max="3580" width="17.28515625" style="6" customWidth="1"/>
    <col min="3581" max="3581" width="18.85546875" style="6" customWidth="1"/>
    <col min="3582" max="3582" width="81" style="6" customWidth="1"/>
    <col min="3583" max="3583" width="14.85546875" style="6" customWidth="1"/>
    <col min="3584" max="3584" width="15.7109375" style="6" customWidth="1"/>
    <col min="3585" max="3585" width="17.5703125" style="6" customWidth="1"/>
    <col min="3586" max="3586" width="18.42578125" style="6" customWidth="1"/>
    <col min="3587" max="3587" width="16.5703125" style="6" customWidth="1"/>
    <col min="3588" max="3588" width="17.7109375" style="6" customWidth="1"/>
    <col min="3589" max="3589" width="17.85546875" style="6" customWidth="1"/>
    <col min="3590" max="3590" width="18.42578125" style="6" customWidth="1"/>
    <col min="3591" max="3591" width="15.42578125" style="6" customWidth="1"/>
    <col min="3592" max="3592" width="14.5703125" style="6" customWidth="1"/>
    <col min="3593" max="3593" width="15" style="6" customWidth="1"/>
    <col min="3594" max="3594" width="6.7109375" style="6" customWidth="1"/>
    <col min="3595" max="3595" width="14.28515625" style="6" customWidth="1"/>
    <col min="3596" max="3596" width="17.5703125" style="6" customWidth="1"/>
    <col min="3597" max="3597" width="27.7109375" style="6" customWidth="1"/>
    <col min="3598" max="3600" width="9.140625" style="6" customWidth="1"/>
    <col min="3601" max="3601" width="14.85546875" style="6" customWidth="1"/>
    <col min="3602" max="3602" width="13.85546875" style="6" customWidth="1"/>
    <col min="3603" max="3824" width="9.140625" style="6" customWidth="1"/>
    <col min="3825" max="3825" width="9" style="6"/>
    <col min="3826" max="3826" width="6.5703125" style="6" customWidth="1"/>
    <col min="3827" max="3827" width="79.5703125" style="6" customWidth="1"/>
    <col min="3828" max="3828" width="23.5703125" style="6" customWidth="1"/>
    <col min="3829" max="3829" width="27.85546875" style="6" customWidth="1"/>
    <col min="3830" max="3830" width="22.28515625" style="6" customWidth="1"/>
    <col min="3831" max="3831" width="23.5703125" style="6" customWidth="1"/>
    <col min="3832" max="3832" width="39" style="6" customWidth="1"/>
    <col min="3833" max="3833" width="36.42578125" style="6" customWidth="1"/>
    <col min="3834" max="3834" width="8" style="6" customWidth="1"/>
    <col min="3835" max="3835" width="15.5703125" style="6" customWidth="1"/>
    <col min="3836" max="3836" width="17.28515625" style="6" customWidth="1"/>
    <col min="3837" max="3837" width="18.85546875" style="6" customWidth="1"/>
    <col min="3838" max="3838" width="81" style="6" customWidth="1"/>
    <col min="3839" max="3839" width="14.85546875" style="6" customWidth="1"/>
    <col min="3840" max="3840" width="15.7109375" style="6" customWidth="1"/>
    <col min="3841" max="3841" width="17.5703125" style="6" customWidth="1"/>
    <col min="3842" max="3842" width="18.42578125" style="6" customWidth="1"/>
    <col min="3843" max="3843" width="16.5703125" style="6" customWidth="1"/>
    <col min="3844" max="3844" width="17.7109375" style="6" customWidth="1"/>
    <col min="3845" max="3845" width="17.85546875" style="6" customWidth="1"/>
    <col min="3846" max="3846" width="18.42578125" style="6" customWidth="1"/>
    <col min="3847" max="3847" width="15.42578125" style="6" customWidth="1"/>
    <col min="3848" max="3848" width="14.5703125" style="6" customWidth="1"/>
    <col min="3849" max="3849" width="15" style="6" customWidth="1"/>
    <col min="3850" max="3850" width="6.7109375" style="6" customWidth="1"/>
    <col min="3851" max="3851" width="14.28515625" style="6" customWidth="1"/>
    <col min="3852" max="3852" width="17.5703125" style="6" customWidth="1"/>
    <col min="3853" max="3853" width="27.7109375" style="6" customWidth="1"/>
    <col min="3854" max="3856" width="9.140625" style="6" customWidth="1"/>
    <col min="3857" max="3857" width="14.85546875" style="6" customWidth="1"/>
    <col min="3858" max="3858" width="13.85546875" style="6" customWidth="1"/>
    <col min="3859" max="4080" width="9.140625" style="6" customWidth="1"/>
    <col min="4081" max="4081" width="9" style="6"/>
    <col min="4082" max="4082" width="6.5703125" style="6" customWidth="1"/>
    <col min="4083" max="4083" width="79.5703125" style="6" customWidth="1"/>
    <col min="4084" max="4084" width="23.5703125" style="6" customWidth="1"/>
    <col min="4085" max="4085" width="27.85546875" style="6" customWidth="1"/>
    <col min="4086" max="4086" width="22.28515625" style="6" customWidth="1"/>
    <col min="4087" max="4087" width="23.5703125" style="6" customWidth="1"/>
    <col min="4088" max="4088" width="39" style="6" customWidth="1"/>
    <col min="4089" max="4089" width="36.42578125" style="6" customWidth="1"/>
    <col min="4090" max="4090" width="8" style="6" customWidth="1"/>
    <col min="4091" max="4091" width="15.5703125" style="6" customWidth="1"/>
    <col min="4092" max="4092" width="17.28515625" style="6" customWidth="1"/>
    <col min="4093" max="4093" width="18.85546875" style="6" customWidth="1"/>
    <col min="4094" max="4094" width="81" style="6" customWidth="1"/>
    <col min="4095" max="4095" width="14.85546875" style="6" customWidth="1"/>
    <col min="4096" max="4096" width="15.7109375" style="6" customWidth="1"/>
    <col min="4097" max="4097" width="17.5703125" style="6" customWidth="1"/>
    <col min="4098" max="4098" width="18.42578125" style="6" customWidth="1"/>
    <col min="4099" max="4099" width="16.5703125" style="6" customWidth="1"/>
    <col min="4100" max="4100" width="17.7109375" style="6" customWidth="1"/>
    <col min="4101" max="4101" width="17.85546875" style="6" customWidth="1"/>
    <col min="4102" max="4102" width="18.42578125" style="6" customWidth="1"/>
    <col min="4103" max="4103" width="15.42578125" style="6" customWidth="1"/>
    <col min="4104" max="4104" width="14.5703125" style="6" customWidth="1"/>
    <col min="4105" max="4105" width="15" style="6" customWidth="1"/>
    <col min="4106" max="4106" width="6.7109375" style="6" customWidth="1"/>
    <col min="4107" max="4107" width="14.28515625" style="6" customWidth="1"/>
    <col min="4108" max="4108" width="17.5703125" style="6" customWidth="1"/>
    <col min="4109" max="4109" width="27.7109375" style="6" customWidth="1"/>
    <col min="4110" max="4112" width="9.140625" style="6" customWidth="1"/>
    <col min="4113" max="4113" width="14.85546875" style="6" customWidth="1"/>
    <col min="4114" max="4114" width="13.85546875" style="6" customWidth="1"/>
    <col min="4115" max="4336" width="9.140625" style="6" customWidth="1"/>
    <col min="4337" max="4337" width="9" style="6"/>
    <col min="4338" max="4338" width="6.5703125" style="6" customWidth="1"/>
    <col min="4339" max="4339" width="79.5703125" style="6" customWidth="1"/>
    <col min="4340" max="4340" width="23.5703125" style="6" customWidth="1"/>
    <col min="4341" max="4341" width="27.85546875" style="6" customWidth="1"/>
    <col min="4342" max="4342" width="22.28515625" style="6" customWidth="1"/>
    <col min="4343" max="4343" width="23.5703125" style="6" customWidth="1"/>
    <col min="4344" max="4344" width="39" style="6" customWidth="1"/>
    <col min="4345" max="4345" width="36.42578125" style="6" customWidth="1"/>
    <col min="4346" max="4346" width="8" style="6" customWidth="1"/>
    <col min="4347" max="4347" width="15.5703125" style="6" customWidth="1"/>
    <col min="4348" max="4348" width="17.28515625" style="6" customWidth="1"/>
    <col min="4349" max="4349" width="18.85546875" style="6" customWidth="1"/>
    <col min="4350" max="4350" width="81" style="6" customWidth="1"/>
    <col min="4351" max="4351" width="14.85546875" style="6" customWidth="1"/>
    <col min="4352" max="4352" width="15.7109375" style="6" customWidth="1"/>
    <col min="4353" max="4353" width="17.5703125" style="6" customWidth="1"/>
    <col min="4354" max="4354" width="18.42578125" style="6" customWidth="1"/>
    <col min="4355" max="4355" width="16.5703125" style="6" customWidth="1"/>
    <col min="4356" max="4356" width="17.7109375" style="6" customWidth="1"/>
    <col min="4357" max="4357" width="17.85546875" style="6" customWidth="1"/>
    <col min="4358" max="4358" width="18.42578125" style="6" customWidth="1"/>
    <col min="4359" max="4359" width="15.42578125" style="6" customWidth="1"/>
    <col min="4360" max="4360" width="14.5703125" style="6" customWidth="1"/>
    <col min="4361" max="4361" width="15" style="6" customWidth="1"/>
    <col min="4362" max="4362" width="6.7109375" style="6" customWidth="1"/>
    <col min="4363" max="4363" width="14.28515625" style="6" customWidth="1"/>
    <col min="4364" max="4364" width="17.5703125" style="6" customWidth="1"/>
    <col min="4365" max="4365" width="27.7109375" style="6" customWidth="1"/>
    <col min="4366" max="4368" width="9.140625" style="6" customWidth="1"/>
    <col min="4369" max="4369" width="14.85546875" style="6" customWidth="1"/>
    <col min="4370" max="4370" width="13.85546875" style="6" customWidth="1"/>
    <col min="4371" max="4592" width="9.140625" style="6" customWidth="1"/>
    <col min="4593" max="4593" width="9" style="6"/>
    <col min="4594" max="4594" width="6.5703125" style="6" customWidth="1"/>
    <col min="4595" max="4595" width="79.5703125" style="6" customWidth="1"/>
    <col min="4596" max="4596" width="23.5703125" style="6" customWidth="1"/>
    <col min="4597" max="4597" width="27.85546875" style="6" customWidth="1"/>
    <col min="4598" max="4598" width="22.28515625" style="6" customWidth="1"/>
    <col min="4599" max="4599" width="23.5703125" style="6" customWidth="1"/>
    <col min="4600" max="4600" width="39" style="6" customWidth="1"/>
    <col min="4601" max="4601" width="36.42578125" style="6" customWidth="1"/>
    <col min="4602" max="4602" width="8" style="6" customWidth="1"/>
    <col min="4603" max="4603" width="15.5703125" style="6" customWidth="1"/>
    <col min="4604" max="4604" width="17.28515625" style="6" customWidth="1"/>
    <col min="4605" max="4605" width="18.85546875" style="6" customWidth="1"/>
    <col min="4606" max="4606" width="81" style="6" customWidth="1"/>
    <col min="4607" max="4607" width="14.85546875" style="6" customWidth="1"/>
    <col min="4608" max="4608" width="15.7109375" style="6" customWidth="1"/>
    <col min="4609" max="4609" width="17.5703125" style="6" customWidth="1"/>
    <col min="4610" max="4610" width="18.42578125" style="6" customWidth="1"/>
    <col min="4611" max="4611" width="16.5703125" style="6" customWidth="1"/>
    <col min="4612" max="4612" width="17.7109375" style="6" customWidth="1"/>
    <col min="4613" max="4613" width="17.85546875" style="6" customWidth="1"/>
    <col min="4614" max="4614" width="18.42578125" style="6" customWidth="1"/>
    <col min="4615" max="4615" width="15.42578125" style="6" customWidth="1"/>
    <col min="4616" max="4616" width="14.5703125" style="6" customWidth="1"/>
    <col min="4617" max="4617" width="15" style="6" customWidth="1"/>
    <col min="4618" max="4618" width="6.7109375" style="6" customWidth="1"/>
    <col min="4619" max="4619" width="14.28515625" style="6" customWidth="1"/>
    <col min="4620" max="4620" width="17.5703125" style="6" customWidth="1"/>
    <col min="4621" max="4621" width="27.7109375" style="6" customWidth="1"/>
    <col min="4622" max="4624" width="9.140625" style="6" customWidth="1"/>
    <col min="4625" max="4625" width="14.85546875" style="6" customWidth="1"/>
    <col min="4626" max="4626" width="13.85546875" style="6" customWidth="1"/>
    <col min="4627" max="4848" width="9.140625" style="6" customWidth="1"/>
    <col min="4849" max="4849" width="9" style="6"/>
    <col min="4850" max="4850" width="6.5703125" style="6" customWidth="1"/>
    <col min="4851" max="4851" width="79.5703125" style="6" customWidth="1"/>
    <col min="4852" max="4852" width="23.5703125" style="6" customWidth="1"/>
    <col min="4853" max="4853" width="27.85546875" style="6" customWidth="1"/>
    <col min="4854" max="4854" width="22.28515625" style="6" customWidth="1"/>
    <col min="4855" max="4855" width="23.5703125" style="6" customWidth="1"/>
    <col min="4856" max="4856" width="39" style="6" customWidth="1"/>
    <col min="4857" max="4857" width="36.42578125" style="6" customWidth="1"/>
    <col min="4858" max="4858" width="8" style="6" customWidth="1"/>
    <col min="4859" max="4859" width="15.5703125" style="6" customWidth="1"/>
    <col min="4860" max="4860" width="17.28515625" style="6" customWidth="1"/>
    <col min="4861" max="4861" width="18.85546875" style="6" customWidth="1"/>
    <col min="4862" max="4862" width="81" style="6" customWidth="1"/>
    <col min="4863" max="4863" width="14.85546875" style="6" customWidth="1"/>
    <col min="4864" max="4864" width="15.7109375" style="6" customWidth="1"/>
    <col min="4865" max="4865" width="17.5703125" style="6" customWidth="1"/>
    <col min="4866" max="4866" width="18.42578125" style="6" customWidth="1"/>
    <col min="4867" max="4867" width="16.5703125" style="6" customWidth="1"/>
    <col min="4868" max="4868" width="17.7109375" style="6" customWidth="1"/>
    <col min="4869" max="4869" width="17.85546875" style="6" customWidth="1"/>
    <col min="4870" max="4870" width="18.42578125" style="6" customWidth="1"/>
    <col min="4871" max="4871" width="15.42578125" style="6" customWidth="1"/>
    <col min="4872" max="4872" width="14.5703125" style="6" customWidth="1"/>
    <col min="4873" max="4873" width="15" style="6" customWidth="1"/>
    <col min="4874" max="4874" width="6.7109375" style="6" customWidth="1"/>
    <col min="4875" max="4875" width="14.28515625" style="6" customWidth="1"/>
    <col min="4876" max="4876" width="17.5703125" style="6" customWidth="1"/>
    <col min="4877" max="4877" width="27.7109375" style="6" customWidth="1"/>
    <col min="4878" max="4880" width="9.140625" style="6" customWidth="1"/>
    <col min="4881" max="4881" width="14.85546875" style="6" customWidth="1"/>
    <col min="4882" max="4882" width="13.85546875" style="6" customWidth="1"/>
    <col min="4883" max="5104" width="9.140625" style="6" customWidth="1"/>
    <col min="5105" max="5105" width="9" style="6"/>
    <col min="5106" max="5106" width="6.5703125" style="6" customWidth="1"/>
    <col min="5107" max="5107" width="79.5703125" style="6" customWidth="1"/>
    <col min="5108" max="5108" width="23.5703125" style="6" customWidth="1"/>
    <col min="5109" max="5109" width="27.85546875" style="6" customWidth="1"/>
    <col min="5110" max="5110" width="22.28515625" style="6" customWidth="1"/>
    <col min="5111" max="5111" width="23.5703125" style="6" customWidth="1"/>
    <col min="5112" max="5112" width="39" style="6" customWidth="1"/>
    <col min="5113" max="5113" width="36.42578125" style="6" customWidth="1"/>
    <col min="5114" max="5114" width="8" style="6" customWidth="1"/>
    <col min="5115" max="5115" width="15.5703125" style="6" customWidth="1"/>
    <col min="5116" max="5116" width="17.28515625" style="6" customWidth="1"/>
    <col min="5117" max="5117" width="18.85546875" style="6" customWidth="1"/>
    <col min="5118" max="5118" width="81" style="6" customWidth="1"/>
    <col min="5119" max="5119" width="14.85546875" style="6" customWidth="1"/>
    <col min="5120" max="5120" width="15.7109375" style="6" customWidth="1"/>
    <col min="5121" max="5121" width="17.5703125" style="6" customWidth="1"/>
    <col min="5122" max="5122" width="18.42578125" style="6" customWidth="1"/>
    <col min="5123" max="5123" width="16.5703125" style="6" customWidth="1"/>
    <col min="5124" max="5124" width="17.7109375" style="6" customWidth="1"/>
    <col min="5125" max="5125" width="17.85546875" style="6" customWidth="1"/>
    <col min="5126" max="5126" width="18.42578125" style="6" customWidth="1"/>
    <col min="5127" max="5127" width="15.42578125" style="6" customWidth="1"/>
    <col min="5128" max="5128" width="14.5703125" style="6" customWidth="1"/>
    <col min="5129" max="5129" width="15" style="6" customWidth="1"/>
    <col min="5130" max="5130" width="6.7109375" style="6" customWidth="1"/>
    <col min="5131" max="5131" width="14.28515625" style="6" customWidth="1"/>
    <col min="5132" max="5132" width="17.5703125" style="6" customWidth="1"/>
    <col min="5133" max="5133" width="27.7109375" style="6" customWidth="1"/>
    <col min="5134" max="5136" width="9.140625" style="6" customWidth="1"/>
    <col min="5137" max="5137" width="14.85546875" style="6" customWidth="1"/>
    <col min="5138" max="5138" width="13.85546875" style="6" customWidth="1"/>
    <col min="5139" max="5360" width="9.140625" style="6" customWidth="1"/>
    <col min="5361" max="5361" width="9" style="6"/>
    <col min="5362" max="5362" width="6.5703125" style="6" customWidth="1"/>
    <col min="5363" max="5363" width="79.5703125" style="6" customWidth="1"/>
    <col min="5364" max="5364" width="23.5703125" style="6" customWidth="1"/>
    <col min="5365" max="5365" width="27.85546875" style="6" customWidth="1"/>
    <col min="5366" max="5366" width="22.28515625" style="6" customWidth="1"/>
    <col min="5367" max="5367" width="23.5703125" style="6" customWidth="1"/>
    <col min="5368" max="5368" width="39" style="6" customWidth="1"/>
    <col min="5369" max="5369" width="36.42578125" style="6" customWidth="1"/>
    <col min="5370" max="5370" width="8" style="6" customWidth="1"/>
    <col min="5371" max="5371" width="15.5703125" style="6" customWidth="1"/>
    <col min="5372" max="5372" width="17.28515625" style="6" customWidth="1"/>
    <col min="5373" max="5373" width="18.85546875" style="6" customWidth="1"/>
    <col min="5374" max="5374" width="81" style="6" customWidth="1"/>
    <col min="5375" max="5375" width="14.85546875" style="6" customWidth="1"/>
    <col min="5376" max="5376" width="15.7109375" style="6" customWidth="1"/>
    <col min="5377" max="5377" width="17.5703125" style="6" customWidth="1"/>
    <col min="5378" max="5378" width="18.42578125" style="6" customWidth="1"/>
    <col min="5379" max="5379" width="16.5703125" style="6" customWidth="1"/>
    <col min="5380" max="5380" width="17.7109375" style="6" customWidth="1"/>
    <col min="5381" max="5381" width="17.85546875" style="6" customWidth="1"/>
    <col min="5382" max="5382" width="18.42578125" style="6" customWidth="1"/>
    <col min="5383" max="5383" width="15.42578125" style="6" customWidth="1"/>
    <col min="5384" max="5384" width="14.5703125" style="6" customWidth="1"/>
    <col min="5385" max="5385" width="15" style="6" customWidth="1"/>
    <col min="5386" max="5386" width="6.7109375" style="6" customWidth="1"/>
    <col min="5387" max="5387" width="14.28515625" style="6" customWidth="1"/>
    <col min="5388" max="5388" width="17.5703125" style="6" customWidth="1"/>
    <col min="5389" max="5389" width="27.7109375" style="6" customWidth="1"/>
    <col min="5390" max="5392" width="9.140625" style="6" customWidth="1"/>
    <col min="5393" max="5393" width="14.85546875" style="6" customWidth="1"/>
    <col min="5394" max="5394" width="13.85546875" style="6" customWidth="1"/>
    <col min="5395" max="5616" width="9.140625" style="6" customWidth="1"/>
    <col min="5617" max="5617" width="9" style="6"/>
    <col min="5618" max="5618" width="6.5703125" style="6" customWidth="1"/>
    <col min="5619" max="5619" width="79.5703125" style="6" customWidth="1"/>
    <col min="5620" max="5620" width="23.5703125" style="6" customWidth="1"/>
    <col min="5621" max="5621" width="27.85546875" style="6" customWidth="1"/>
    <col min="5622" max="5622" width="22.28515625" style="6" customWidth="1"/>
    <col min="5623" max="5623" width="23.5703125" style="6" customWidth="1"/>
    <col min="5624" max="5624" width="39" style="6" customWidth="1"/>
    <col min="5625" max="5625" width="36.42578125" style="6" customWidth="1"/>
    <col min="5626" max="5626" width="8" style="6" customWidth="1"/>
    <col min="5627" max="5627" width="15.5703125" style="6" customWidth="1"/>
    <col min="5628" max="5628" width="17.28515625" style="6" customWidth="1"/>
    <col min="5629" max="5629" width="18.85546875" style="6" customWidth="1"/>
    <col min="5630" max="5630" width="81" style="6" customWidth="1"/>
    <col min="5631" max="5631" width="14.85546875" style="6" customWidth="1"/>
    <col min="5632" max="5632" width="15.7109375" style="6" customWidth="1"/>
    <col min="5633" max="5633" width="17.5703125" style="6" customWidth="1"/>
    <col min="5634" max="5634" width="18.42578125" style="6" customWidth="1"/>
    <col min="5635" max="5635" width="16.5703125" style="6" customWidth="1"/>
    <col min="5636" max="5636" width="17.7109375" style="6" customWidth="1"/>
    <col min="5637" max="5637" width="17.85546875" style="6" customWidth="1"/>
    <col min="5638" max="5638" width="18.42578125" style="6" customWidth="1"/>
    <col min="5639" max="5639" width="15.42578125" style="6" customWidth="1"/>
    <col min="5640" max="5640" width="14.5703125" style="6" customWidth="1"/>
    <col min="5641" max="5641" width="15" style="6" customWidth="1"/>
    <col min="5642" max="5642" width="6.7109375" style="6" customWidth="1"/>
    <col min="5643" max="5643" width="14.28515625" style="6" customWidth="1"/>
    <col min="5644" max="5644" width="17.5703125" style="6" customWidth="1"/>
    <col min="5645" max="5645" width="27.7109375" style="6" customWidth="1"/>
    <col min="5646" max="5648" width="9.140625" style="6" customWidth="1"/>
    <col min="5649" max="5649" width="14.85546875" style="6" customWidth="1"/>
    <col min="5650" max="5650" width="13.85546875" style="6" customWidth="1"/>
    <col min="5651" max="5872" width="9.140625" style="6" customWidth="1"/>
    <col min="5873" max="5873" width="9" style="6"/>
    <col min="5874" max="5874" width="6.5703125" style="6" customWidth="1"/>
    <col min="5875" max="5875" width="79.5703125" style="6" customWidth="1"/>
    <col min="5876" max="5876" width="23.5703125" style="6" customWidth="1"/>
    <col min="5877" max="5877" width="27.85546875" style="6" customWidth="1"/>
    <col min="5878" max="5878" width="22.28515625" style="6" customWidth="1"/>
    <col min="5879" max="5879" width="23.5703125" style="6" customWidth="1"/>
    <col min="5880" max="5880" width="39" style="6" customWidth="1"/>
    <col min="5881" max="5881" width="36.42578125" style="6" customWidth="1"/>
    <col min="5882" max="5882" width="8" style="6" customWidth="1"/>
    <col min="5883" max="5883" width="15.5703125" style="6" customWidth="1"/>
    <col min="5884" max="5884" width="17.28515625" style="6" customWidth="1"/>
    <col min="5885" max="5885" width="18.85546875" style="6" customWidth="1"/>
    <col min="5886" max="5886" width="81" style="6" customWidth="1"/>
    <col min="5887" max="5887" width="14.85546875" style="6" customWidth="1"/>
    <col min="5888" max="5888" width="15.7109375" style="6" customWidth="1"/>
    <col min="5889" max="5889" width="17.5703125" style="6" customWidth="1"/>
    <col min="5890" max="5890" width="18.42578125" style="6" customWidth="1"/>
    <col min="5891" max="5891" width="16.5703125" style="6" customWidth="1"/>
    <col min="5892" max="5892" width="17.7109375" style="6" customWidth="1"/>
    <col min="5893" max="5893" width="17.85546875" style="6" customWidth="1"/>
    <col min="5894" max="5894" width="18.42578125" style="6" customWidth="1"/>
    <col min="5895" max="5895" width="15.42578125" style="6" customWidth="1"/>
    <col min="5896" max="5896" width="14.5703125" style="6" customWidth="1"/>
    <col min="5897" max="5897" width="15" style="6" customWidth="1"/>
    <col min="5898" max="5898" width="6.7109375" style="6" customWidth="1"/>
    <col min="5899" max="5899" width="14.28515625" style="6" customWidth="1"/>
    <col min="5900" max="5900" width="17.5703125" style="6" customWidth="1"/>
    <col min="5901" max="5901" width="27.7109375" style="6" customWidth="1"/>
    <col min="5902" max="5904" width="9.140625" style="6" customWidth="1"/>
    <col min="5905" max="5905" width="14.85546875" style="6" customWidth="1"/>
    <col min="5906" max="5906" width="13.85546875" style="6" customWidth="1"/>
    <col min="5907" max="6128" width="9.140625" style="6" customWidth="1"/>
    <col min="6129" max="6129" width="9" style="6"/>
    <col min="6130" max="6130" width="6.5703125" style="6" customWidth="1"/>
    <col min="6131" max="6131" width="79.5703125" style="6" customWidth="1"/>
    <col min="6132" max="6132" width="23.5703125" style="6" customWidth="1"/>
    <col min="6133" max="6133" width="27.85546875" style="6" customWidth="1"/>
    <col min="6134" max="6134" width="22.28515625" style="6" customWidth="1"/>
    <col min="6135" max="6135" width="23.5703125" style="6" customWidth="1"/>
    <col min="6136" max="6136" width="39" style="6" customWidth="1"/>
    <col min="6137" max="6137" width="36.42578125" style="6" customWidth="1"/>
    <col min="6138" max="6138" width="8" style="6" customWidth="1"/>
    <col min="6139" max="6139" width="15.5703125" style="6" customWidth="1"/>
    <col min="6140" max="6140" width="17.28515625" style="6" customWidth="1"/>
    <col min="6141" max="6141" width="18.85546875" style="6" customWidth="1"/>
    <col min="6142" max="6142" width="81" style="6" customWidth="1"/>
    <col min="6143" max="6143" width="14.85546875" style="6" customWidth="1"/>
    <col min="6144" max="6144" width="15.7109375" style="6" customWidth="1"/>
    <col min="6145" max="6145" width="17.5703125" style="6" customWidth="1"/>
    <col min="6146" max="6146" width="18.42578125" style="6" customWidth="1"/>
    <col min="6147" max="6147" width="16.5703125" style="6" customWidth="1"/>
    <col min="6148" max="6148" width="17.7109375" style="6" customWidth="1"/>
    <col min="6149" max="6149" width="17.85546875" style="6" customWidth="1"/>
    <col min="6150" max="6150" width="18.42578125" style="6" customWidth="1"/>
    <col min="6151" max="6151" width="15.42578125" style="6" customWidth="1"/>
    <col min="6152" max="6152" width="14.5703125" style="6" customWidth="1"/>
    <col min="6153" max="6153" width="15" style="6" customWidth="1"/>
    <col min="6154" max="6154" width="6.7109375" style="6" customWidth="1"/>
    <col min="6155" max="6155" width="14.28515625" style="6" customWidth="1"/>
    <col min="6156" max="6156" width="17.5703125" style="6" customWidth="1"/>
    <col min="6157" max="6157" width="27.7109375" style="6" customWidth="1"/>
    <col min="6158" max="6160" width="9.140625" style="6" customWidth="1"/>
    <col min="6161" max="6161" width="14.85546875" style="6" customWidth="1"/>
    <col min="6162" max="6162" width="13.85546875" style="6" customWidth="1"/>
    <col min="6163" max="6384" width="9.140625" style="6" customWidth="1"/>
    <col min="6385" max="6385" width="9" style="6"/>
    <col min="6386" max="6386" width="6.5703125" style="6" customWidth="1"/>
    <col min="6387" max="6387" width="79.5703125" style="6" customWidth="1"/>
    <col min="6388" max="6388" width="23.5703125" style="6" customWidth="1"/>
    <col min="6389" max="6389" width="27.85546875" style="6" customWidth="1"/>
    <col min="6390" max="6390" width="22.28515625" style="6" customWidth="1"/>
    <col min="6391" max="6391" width="23.5703125" style="6" customWidth="1"/>
    <col min="6392" max="6392" width="39" style="6" customWidth="1"/>
    <col min="6393" max="6393" width="36.42578125" style="6" customWidth="1"/>
    <col min="6394" max="6394" width="8" style="6" customWidth="1"/>
    <col min="6395" max="6395" width="15.5703125" style="6" customWidth="1"/>
    <col min="6396" max="6396" width="17.28515625" style="6" customWidth="1"/>
    <col min="6397" max="6397" width="18.85546875" style="6" customWidth="1"/>
    <col min="6398" max="6398" width="81" style="6" customWidth="1"/>
    <col min="6399" max="6399" width="14.85546875" style="6" customWidth="1"/>
    <col min="6400" max="6400" width="15.7109375" style="6" customWidth="1"/>
    <col min="6401" max="6401" width="17.5703125" style="6" customWidth="1"/>
    <col min="6402" max="6402" width="18.42578125" style="6" customWidth="1"/>
    <col min="6403" max="6403" width="16.5703125" style="6" customWidth="1"/>
    <col min="6404" max="6404" width="17.7109375" style="6" customWidth="1"/>
    <col min="6405" max="6405" width="17.85546875" style="6" customWidth="1"/>
    <col min="6406" max="6406" width="18.42578125" style="6" customWidth="1"/>
    <col min="6407" max="6407" width="15.42578125" style="6" customWidth="1"/>
    <col min="6408" max="6408" width="14.5703125" style="6" customWidth="1"/>
    <col min="6409" max="6409" width="15" style="6" customWidth="1"/>
    <col min="6410" max="6410" width="6.7109375" style="6" customWidth="1"/>
    <col min="6411" max="6411" width="14.28515625" style="6" customWidth="1"/>
    <col min="6412" max="6412" width="17.5703125" style="6" customWidth="1"/>
    <col min="6413" max="6413" width="27.7109375" style="6" customWidth="1"/>
    <col min="6414" max="6416" width="9.140625" style="6" customWidth="1"/>
    <col min="6417" max="6417" width="14.85546875" style="6" customWidth="1"/>
    <col min="6418" max="6418" width="13.85546875" style="6" customWidth="1"/>
    <col min="6419" max="6640" width="9.140625" style="6" customWidth="1"/>
    <col min="6641" max="6641" width="9" style="6"/>
    <col min="6642" max="6642" width="6.5703125" style="6" customWidth="1"/>
    <col min="6643" max="6643" width="79.5703125" style="6" customWidth="1"/>
    <col min="6644" max="6644" width="23.5703125" style="6" customWidth="1"/>
    <col min="6645" max="6645" width="27.85546875" style="6" customWidth="1"/>
    <col min="6646" max="6646" width="22.28515625" style="6" customWidth="1"/>
    <col min="6647" max="6647" width="23.5703125" style="6" customWidth="1"/>
    <col min="6648" max="6648" width="39" style="6" customWidth="1"/>
    <col min="6649" max="6649" width="36.42578125" style="6" customWidth="1"/>
    <col min="6650" max="6650" width="8" style="6" customWidth="1"/>
    <col min="6651" max="6651" width="15.5703125" style="6" customWidth="1"/>
    <col min="6652" max="6652" width="17.28515625" style="6" customWidth="1"/>
    <col min="6653" max="6653" width="18.85546875" style="6" customWidth="1"/>
    <col min="6654" max="6654" width="81" style="6" customWidth="1"/>
    <col min="6655" max="6655" width="14.85546875" style="6" customWidth="1"/>
    <col min="6656" max="6656" width="15.7109375" style="6" customWidth="1"/>
    <col min="6657" max="6657" width="17.5703125" style="6" customWidth="1"/>
    <col min="6658" max="6658" width="18.42578125" style="6" customWidth="1"/>
    <col min="6659" max="6659" width="16.5703125" style="6" customWidth="1"/>
    <col min="6660" max="6660" width="17.7109375" style="6" customWidth="1"/>
    <col min="6661" max="6661" width="17.85546875" style="6" customWidth="1"/>
    <col min="6662" max="6662" width="18.42578125" style="6" customWidth="1"/>
    <col min="6663" max="6663" width="15.42578125" style="6" customWidth="1"/>
    <col min="6664" max="6664" width="14.5703125" style="6" customWidth="1"/>
    <col min="6665" max="6665" width="15" style="6" customWidth="1"/>
    <col min="6666" max="6666" width="6.7109375" style="6" customWidth="1"/>
    <col min="6667" max="6667" width="14.28515625" style="6" customWidth="1"/>
    <col min="6668" max="6668" width="17.5703125" style="6" customWidth="1"/>
    <col min="6669" max="6669" width="27.7109375" style="6" customWidth="1"/>
    <col min="6670" max="6672" width="9.140625" style="6" customWidth="1"/>
    <col min="6673" max="6673" width="14.85546875" style="6" customWidth="1"/>
    <col min="6674" max="6674" width="13.85546875" style="6" customWidth="1"/>
    <col min="6675" max="6896" width="9.140625" style="6" customWidth="1"/>
    <col min="6897" max="6897" width="9" style="6"/>
    <col min="6898" max="6898" width="6.5703125" style="6" customWidth="1"/>
    <col min="6899" max="6899" width="79.5703125" style="6" customWidth="1"/>
    <col min="6900" max="6900" width="23.5703125" style="6" customWidth="1"/>
    <col min="6901" max="6901" width="27.85546875" style="6" customWidth="1"/>
    <col min="6902" max="6902" width="22.28515625" style="6" customWidth="1"/>
    <col min="6903" max="6903" width="23.5703125" style="6" customWidth="1"/>
    <col min="6904" max="6904" width="39" style="6" customWidth="1"/>
    <col min="6905" max="6905" width="36.42578125" style="6" customWidth="1"/>
    <col min="6906" max="6906" width="8" style="6" customWidth="1"/>
    <col min="6907" max="6907" width="15.5703125" style="6" customWidth="1"/>
    <col min="6908" max="6908" width="17.28515625" style="6" customWidth="1"/>
    <col min="6909" max="6909" width="18.85546875" style="6" customWidth="1"/>
    <col min="6910" max="6910" width="81" style="6" customWidth="1"/>
    <col min="6911" max="6911" width="14.85546875" style="6" customWidth="1"/>
    <col min="6912" max="6912" width="15.7109375" style="6" customWidth="1"/>
    <col min="6913" max="6913" width="17.5703125" style="6" customWidth="1"/>
    <col min="6914" max="6914" width="18.42578125" style="6" customWidth="1"/>
    <col min="6915" max="6915" width="16.5703125" style="6" customWidth="1"/>
    <col min="6916" max="6916" width="17.7109375" style="6" customWidth="1"/>
    <col min="6917" max="6917" width="17.85546875" style="6" customWidth="1"/>
    <col min="6918" max="6918" width="18.42578125" style="6" customWidth="1"/>
    <col min="6919" max="6919" width="15.42578125" style="6" customWidth="1"/>
    <col min="6920" max="6920" width="14.5703125" style="6" customWidth="1"/>
    <col min="6921" max="6921" width="15" style="6" customWidth="1"/>
    <col min="6922" max="6922" width="6.7109375" style="6" customWidth="1"/>
    <col min="6923" max="6923" width="14.28515625" style="6" customWidth="1"/>
    <col min="6924" max="6924" width="17.5703125" style="6" customWidth="1"/>
    <col min="6925" max="6925" width="27.7109375" style="6" customWidth="1"/>
    <col min="6926" max="6928" width="9.140625" style="6" customWidth="1"/>
    <col min="6929" max="6929" width="14.85546875" style="6" customWidth="1"/>
    <col min="6930" max="6930" width="13.85546875" style="6" customWidth="1"/>
    <col min="6931" max="7152" width="9.140625" style="6" customWidth="1"/>
    <col min="7153" max="7153" width="9" style="6"/>
    <col min="7154" max="7154" width="6.5703125" style="6" customWidth="1"/>
    <col min="7155" max="7155" width="79.5703125" style="6" customWidth="1"/>
    <col min="7156" max="7156" width="23.5703125" style="6" customWidth="1"/>
    <col min="7157" max="7157" width="27.85546875" style="6" customWidth="1"/>
    <col min="7158" max="7158" width="22.28515625" style="6" customWidth="1"/>
    <col min="7159" max="7159" width="23.5703125" style="6" customWidth="1"/>
    <col min="7160" max="7160" width="39" style="6" customWidth="1"/>
    <col min="7161" max="7161" width="36.42578125" style="6" customWidth="1"/>
    <col min="7162" max="7162" width="8" style="6" customWidth="1"/>
    <col min="7163" max="7163" width="15.5703125" style="6" customWidth="1"/>
    <col min="7164" max="7164" width="17.28515625" style="6" customWidth="1"/>
    <col min="7165" max="7165" width="18.85546875" style="6" customWidth="1"/>
    <col min="7166" max="7166" width="81" style="6" customWidth="1"/>
    <col min="7167" max="7167" width="14.85546875" style="6" customWidth="1"/>
    <col min="7168" max="7168" width="15.7109375" style="6" customWidth="1"/>
    <col min="7169" max="7169" width="17.5703125" style="6" customWidth="1"/>
    <col min="7170" max="7170" width="18.42578125" style="6" customWidth="1"/>
    <col min="7171" max="7171" width="16.5703125" style="6" customWidth="1"/>
    <col min="7172" max="7172" width="17.7109375" style="6" customWidth="1"/>
    <col min="7173" max="7173" width="17.85546875" style="6" customWidth="1"/>
    <col min="7174" max="7174" width="18.42578125" style="6" customWidth="1"/>
    <col min="7175" max="7175" width="15.42578125" style="6" customWidth="1"/>
    <col min="7176" max="7176" width="14.5703125" style="6" customWidth="1"/>
    <col min="7177" max="7177" width="15" style="6" customWidth="1"/>
    <col min="7178" max="7178" width="6.7109375" style="6" customWidth="1"/>
    <col min="7179" max="7179" width="14.28515625" style="6" customWidth="1"/>
    <col min="7180" max="7180" width="17.5703125" style="6" customWidth="1"/>
    <col min="7181" max="7181" width="27.7109375" style="6" customWidth="1"/>
    <col min="7182" max="7184" width="9.140625" style="6" customWidth="1"/>
    <col min="7185" max="7185" width="14.85546875" style="6" customWidth="1"/>
    <col min="7186" max="7186" width="13.85546875" style="6" customWidth="1"/>
    <col min="7187" max="7408" width="9.140625" style="6" customWidth="1"/>
    <col min="7409" max="7409" width="9" style="6"/>
    <col min="7410" max="7410" width="6.5703125" style="6" customWidth="1"/>
    <col min="7411" max="7411" width="79.5703125" style="6" customWidth="1"/>
    <col min="7412" max="7412" width="23.5703125" style="6" customWidth="1"/>
    <col min="7413" max="7413" width="27.85546875" style="6" customWidth="1"/>
    <col min="7414" max="7414" width="22.28515625" style="6" customWidth="1"/>
    <col min="7415" max="7415" width="23.5703125" style="6" customWidth="1"/>
    <col min="7416" max="7416" width="39" style="6" customWidth="1"/>
    <col min="7417" max="7417" width="36.42578125" style="6" customWidth="1"/>
    <col min="7418" max="7418" width="8" style="6" customWidth="1"/>
    <col min="7419" max="7419" width="15.5703125" style="6" customWidth="1"/>
    <col min="7420" max="7420" width="17.28515625" style="6" customWidth="1"/>
    <col min="7421" max="7421" width="18.85546875" style="6" customWidth="1"/>
    <col min="7422" max="7422" width="81" style="6" customWidth="1"/>
    <col min="7423" max="7423" width="14.85546875" style="6" customWidth="1"/>
    <col min="7424" max="7424" width="15.7109375" style="6" customWidth="1"/>
    <col min="7425" max="7425" width="17.5703125" style="6" customWidth="1"/>
    <col min="7426" max="7426" width="18.42578125" style="6" customWidth="1"/>
    <col min="7427" max="7427" width="16.5703125" style="6" customWidth="1"/>
    <col min="7428" max="7428" width="17.7109375" style="6" customWidth="1"/>
    <col min="7429" max="7429" width="17.85546875" style="6" customWidth="1"/>
    <col min="7430" max="7430" width="18.42578125" style="6" customWidth="1"/>
    <col min="7431" max="7431" width="15.42578125" style="6" customWidth="1"/>
    <col min="7432" max="7432" width="14.5703125" style="6" customWidth="1"/>
    <col min="7433" max="7433" width="15" style="6" customWidth="1"/>
    <col min="7434" max="7434" width="6.7109375" style="6" customWidth="1"/>
    <col min="7435" max="7435" width="14.28515625" style="6" customWidth="1"/>
    <col min="7436" max="7436" width="17.5703125" style="6" customWidth="1"/>
    <col min="7437" max="7437" width="27.7109375" style="6" customWidth="1"/>
    <col min="7438" max="7440" width="9.140625" style="6" customWidth="1"/>
    <col min="7441" max="7441" width="14.85546875" style="6" customWidth="1"/>
    <col min="7442" max="7442" width="13.85546875" style="6" customWidth="1"/>
    <col min="7443" max="7664" width="9.140625" style="6" customWidth="1"/>
    <col min="7665" max="7665" width="9" style="6"/>
    <col min="7666" max="7666" width="6.5703125" style="6" customWidth="1"/>
    <col min="7667" max="7667" width="79.5703125" style="6" customWidth="1"/>
    <col min="7668" max="7668" width="23.5703125" style="6" customWidth="1"/>
    <col min="7669" max="7669" width="27.85546875" style="6" customWidth="1"/>
    <col min="7670" max="7670" width="22.28515625" style="6" customWidth="1"/>
    <col min="7671" max="7671" width="23.5703125" style="6" customWidth="1"/>
    <col min="7672" max="7672" width="39" style="6" customWidth="1"/>
    <col min="7673" max="7673" width="36.42578125" style="6" customWidth="1"/>
    <col min="7674" max="7674" width="8" style="6" customWidth="1"/>
    <col min="7675" max="7675" width="15.5703125" style="6" customWidth="1"/>
    <col min="7676" max="7676" width="17.28515625" style="6" customWidth="1"/>
    <col min="7677" max="7677" width="18.85546875" style="6" customWidth="1"/>
    <col min="7678" max="7678" width="81" style="6" customWidth="1"/>
    <col min="7679" max="7679" width="14.85546875" style="6" customWidth="1"/>
    <col min="7680" max="7680" width="15.7109375" style="6" customWidth="1"/>
    <col min="7681" max="7681" width="17.5703125" style="6" customWidth="1"/>
    <col min="7682" max="7682" width="18.42578125" style="6" customWidth="1"/>
    <col min="7683" max="7683" width="16.5703125" style="6" customWidth="1"/>
    <col min="7684" max="7684" width="17.7109375" style="6" customWidth="1"/>
    <col min="7685" max="7685" width="17.85546875" style="6" customWidth="1"/>
    <col min="7686" max="7686" width="18.42578125" style="6" customWidth="1"/>
    <col min="7687" max="7687" width="15.42578125" style="6" customWidth="1"/>
    <col min="7688" max="7688" width="14.5703125" style="6" customWidth="1"/>
    <col min="7689" max="7689" width="15" style="6" customWidth="1"/>
    <col min="7690" max="7690" width="6.7109375" style="6" customWidth="1"/>
    <col min="7691" max="7691" width="14.28515625" style="6" customWidth="1"/>
    <col min="7692" max="7692" width="17.5703125" style="6" customWidth="1"/>
    <col min="7693" max="7693" width="27.7109375" style="6" customWidth="1"/>
    <col min="7694" max="7696" width="9.140625" style="6" customWidth="1"/>
    <col min="7697" max="7697" width="14.85546875" style="6" customWidth="1"/>
    <col min="7698" max="7698" width="13.85546875" style="6" customWidth="1"/>
    <col min="7699" max="7920" width="9.140625" style="6" customWidth="1"/>
    <col min="7921" max="7921" width="9" style="6"/>
    <col min="7922" max="7922" width="6.5703125" style="6" customWidth="1"/>
    <col min="7923" max="7923" width="79.5703125" style="6" customWidth="1"/>
    <col min="7924" max="7924" width="23.5703125" style="6" customWidth="1"/>
    <col min="7925" max="7925" width="27.85546875" style="6" customWidth="1"/>
    <col min="7926" max="7926" width="22.28515625" style="6" customWidth="1"/>
    <col min="7927" max="7927" width="23.5703125" style="6" customWidth="1"/>
    <col min="7928" max="7928" width="39" style="6" customWidth="1"/>
    <col min="7929" max="7929" width="36.42578125" style="6" customWidth="1"/>
    <col min="7930" max="7930" width="8" style="6" customWidth="1"/>
    <col min="7931" max="7931" width="15.5703125" style="6" customWidth="1"/>
    <col min="7932" max="7932" width="17.28515625" style="6" customWidth="1"/>
    <col min="7933" max="7933" width="18.85546875" style="6" customWidth="1"/>
    <col min="7934" max="7934" width="81" style="6" customWidth="1"/>
    <col min="7935" max="7935" width="14.85546875" style="6" customWidth="1"/>
    <col min="7936" max="7936" width="15.7109375" style="6" customWidth="1"/>
    <col min="7937" max="7937" width="17.5703125" style="6" customWidth="1"/>
    <col min="7938" max="7938" width="18.42578125" style="6" customWidth="1"/>
    <col min="7939" max="7939" width="16.5703125" style="6" customWidth="1"/>
    <col min="7940" max="7940" width="17.7109375" style="6" customWidth="1"/>
    <col min="7941" max="7941" width="17.85546875" style="6" customWidth="1"/>
    <col min="7942" max="7942" width="18.42578125" style="6" customWidth="1"/>
    <col min="7943" max="7943" width="15.42578125" style="6" customWidth="1"/>
    <col min="7944" max="7944" width="14.5703125" style="6" customWidth="1"/>
    <col min="7945" max="7945" width="15" style="6" customWidth="1"/>
    <col min="7946" max="7946" width="6.7109375" style="6" customWidth="1"/>
    <col min="7947" max="7947" width="14.28515625" style="6" customWidth="1"/>
    <col min="7948" max="7948" width="17.5703125" style="6" customWidth="1"/>
    <col min="7949" max="7949" width="27.7109375" style="6" customWidth="1"/>
    <col min="7950" max="7952" width="9.140625" style="6" customWidth="1"/>
    <col min="7953" max="7953" width="14.85546875" style="6" customWidth="1"/>
    <col min="7954" max="7954" width="13.85546875" style="6" customWidth="1"/>
    <col min="7955" max="8176" width="9.140625" style="6" customWidth="1"/>
    <col min="8177" max="8177" width="9" style="6"/>
    <col min="8178" max="8178" width="6.5703125" style="6" customWidth="1"/>
    <col min="8179" max="8179" width="79.5703125" style="6" customWidth="1"/>
    <col min="8180" max="8180" width="23.5703125" style="6" customWidth="1"/>
    <col min="8181" max="8181" width="27.85546875" style="6" customWidth="1"/>
    <col min="8182" max="8182" width="22.28515625" style="6" customWidth="1"/>
    <col min="8183" max="8183" width="23.5703125" style="6" customWidth="1"/>
    <col min="8184" max="8184" width="39" style="6" customWidth="1"/>
    <col min="8185" max="8185" width="36.42578125" style="6" customWidth="1"/>
    <col min="8186" max="8186" width="8" style="6" customWidth="1"/>
    <col min="8187" max="8187" width="15.5703125" style="6" customWidth="1"/>
    <col min="8188" max="8188" width="17.28515625" style="6" customWidth="1"/>
    <col min="8189" max="8189" width="18.85546875" style="6" customWidth="1"/>
    <col min="8190" max="8190" width="81" style="6" customWidth="1"/>
    <col min="8191" max="8191" width="14.85546875" style="6" customWidth="1"/>
    <col min="8192" max="8192" width="15.7109375" style="6" customWidth="1"/>
    <col min="8193" max="8193" width="17.5703125" style="6" customWidth="1"/>
    <col min="8194" max="8194" width="18.42578125" style="6" customWidth="1"/>
    <col min="8195" max="8195" width="16.5703125" style="6" customWidth="1"/>
    <col min="8196" max="8196" width="17.7109375" style="6" customWidth="1"/>
    <col min="8197" max="8197" width="17.85546875" style="6" customWidth="1"/>
    <col min="8198" max="8198" width="18.42578125" style="6" customWidth="1"/>
    <col min="8199" max="8199" width="15.42578125" style="6" customWidth="1"/>
    <col min="8200" max="8200" width="14.5703125" style="6" customWidth="1"/>
    <col min="8201" max="8201" width="15" style="6" customWidth="1"/>
    <col min="8202" max="8202" width="6.7109375" style="6" customWidth="1"/>
    <col min="8203" max="8203" width="14.28515625" style="6" customWidth="1"/>
    <col min="8204" max="8204" width="17.5703125" style="6" customWidth="1"/>
    <col min="8205" max="8205" width="27.7109375" style="6" customWidth="1"/>
    <col min="8206" max="8208" width="9.140625" style="6" customWidth="1"/>
    <col min="8209" max="8209" width="14.85546875" style="6" customWidth="1"/>
    <col min="8210" max="8210" width="13.85546875" style="6" customWidth="1"/>
    <col min="8211" max="8432" width="9.140625" style="6" customWidth="1"/>
    <col min="8433" max="8433" width="9" style="6"/>
    <col min="8434" max="8434" width="6.5703125" style="6" customWidth="1"/>
    <col min="8435" max="8435" width="79.5703125" style="6" customWidth="1"/>
    <col min="8436" max="8436" width="23.5703125" style="6" customWidth="1"/>
    <col min="8437" max="8437" width="27.85546875" style="6" customWidth="1"/>
    <col min="8438" max="8438" width="22.28515625" style="6" customWidth="1"/>
    <col min="8439" max="8439" width="23.5703125" style="6" customWidth="1"/>
    <col min="8440" max="8440" width="39" style="6" customWidth="1"/>
    <col min="8441" max="8441" width="36.42578125" style="6" customWidth="1"/>
    <col min="8442" max="8442" width="8" style="6" customWidth="1"/>
    <col min="8443" max="8443" width="15.5703125" style="6" customWidth="1"/>
    <col min="8444" max="8444" width="17.28515625" style="6" customWidth="1"/>
    <col min="8445" max="8445" width="18.85546875" style="6" customWidth="1"/>
    <col min="8446" max="8446" width="81" style="6" customWidth="1"/>
    <col min="8447" max="8447" width="14.85546875" style="6" customWidth="1"/>
    <col min="8448" max="8448" width="15.7109375" style="6" customWidth="1"/>
    <col min="8449" max="8449" width="17.5703125" style="6" customWidth="1"/>
    <col min="8450" max="8450" width="18.42578125" style="6" customWidth="1"/>
    <col min="8451" max="8451" width="16.5703125" style="6" customWidth="1"/>
    <col min="8452" max="8452" width="17.7109375" style="6" customWidth="1"/>
    <col min="8453" max="8453" width="17.85546875" style="6" customWidth="1"/>
    <col min="8454" max="8454" width="18.42578125" style="6" customWidth="1"/>
    <col min="8455" max="8455" width="15.42578125" style="6" customWidth="1"/>
    <col min="8456" max="8456" width="14.5703125" style="6" customWidth="1"/>
    <col min="8457" max="8457" width="15" style="6" customWidth="1"/>
    <col min="8458" max="8458" width="6.7109375" style="6" customWidth="1"/>
    <col min="8459" max="8459" width="14.28515625" style="6" customWidth="1"/>
    <col min="8460" max="8460" width="17.5703125" style="6" customWidth="1"/>
    <col min="8461" max="8461" width="27.7109375" style="6" customWidth="1"/>
    <col min="8462" max="8464" width="9.140625" style="6" customWidth="1"/>
    <col min="8465" max="8465" width="14.85546875" style="6" customWidth="1"/>
    <col min="8466" max="8466" width="13.85546875" style="6" customWidth="1"/>
    <col min="8467" max="8688" width="9.140625" style="6" customWidth="1"/>
    <col min="8689" max="8689" width="9" style="6"/>
    <col min="8690" max="8690" width="6.5703125" style="6" customWidth="1"/>
    <col min="8691" max="8691" width="79.5703125" style="6" customWidth="1"/>
    <col min="8692" max="8692" width="23.5703125" style="6" customWidth="1"/>
    <col min="8693" max="8693" width="27.85546875" style="6" customWidth="1"/>
    <col min="8694" max="8694" width="22.28515625" style="6" customWidth="1"/>
    <col min="8695" max="8695" width="23.5703125" style="6" customWidth="1"/>
    <col min="8696" max="8696" width="39" style="6" customWidth="1"/>
    <col min="8697" max="8697" width="36.42578125" style="6" customWidth="1"/>
    <col min="8698" max="8698" width="8" style="6" customWidth="1"/>
    <col min="8699" max="8699" width="15.5703125" style="6" customWidth="1"/>
    <col min="8700" max="8700" width="17.28515625" style="6" customWidth="1"/>
    <col min="8701" max="8701" width="18.85546875" style="6" customWidth="1"/>
    <col min="8702" max="8702" width="81" style="6" customWidth="1"/>
    <col min="8703" max="8703" width="14.85546875" style="6" customWidth="1"/>
    <col min="8704" max="8704" width="15.7109375" style="6" customWidth="1"/>
    <col min="8705" max="8705" width="17.5703125" style="6" customWidth="1"/>
    <col min="8706" max="8706" width="18.42578125" style="6" customWidth="1"/>
    <col min="8707" max="8707" width="16.5703125" style="6" customWidth="1"/>
    <col min="8708" max="8708" width="17.7109375" style="6" customWidth="1"/>
    <col min="8709" max="8709" width="17.85546875" style="6" customWidth="1"/>
    <col min="8710" max="8710" width="18.42578125" style="6" customWidth="1"/>
    <col min="8711" max="8711" width="15.42578125" style="6" customWidth="1"/>
    <col min="8712" max="8712" width="14.5703125" style="6" customWidth="1"/>
    <col min="8713" max="8713" width="15" style="6" customWidth="1"/>
    <col min="8714" max="8714" width="6.7109375" style="6" customWidth="1"/>
    <col min="8715" max="8715" width="14.28515625" style="6" customWidth="1"/>
    <col min="8716" max="8716" width="17.5703125" style="6" customWidth="1"/>
    <col min="8717" max="8717" width="27.7109375" style="6" customWidth="1"/>
    <col min="8718" max="8720" width="9.140625" style="6" customWidth="1"/>
    <col min="8721" max="8721" width="14.85546875" style="6" customWidth="1"/>
    <col min="8722" max="8722" width="13.85546875" style="6" customWidth="1"/>
    <col min="8723" max="8944" width="9.140625" style="6" customWidth="1"/>
    <col min="8945" max="8945" width="9" style="6"/>
    <col min="8946" max="8946" width="6.5703125" style="6" customWidth="1"/>
    <col min="8947" max="8947" width="79.5703125" style="6" customWidth="1"/>
    <col min="8948" max="8948" width="23.5703125" style="6" customWidth="1"/>
    <col min="8949" max="8949" width="27.85546875" style="6" customWidth="1"/>
    <col min="8950" max="8950" width="22.28515625" style="6" customWidth="1"/>
    <col min="8951" max="8951" width="23.5703125" style="6" customWidth="1"/>
    <col min="8952" max="8952" width="39" style="6" customWidth="1"/>
    <col min="8953" max="8953" width="36.42578125" style="6" customWidth="1"/>
    <col min="8954" max="8954" width="8" style="6" customWidth="1"/>
    <col min="8955" max="8955" width="15.5703125" style="6" customWidth="1"/>
    <col min="8956" max="8956" width="17.28515625" style="6" customWidth="1"/>
    <col min="8957" max="8957" width="18.85546875" style="6" customWidth="1"/>
    <col min="8958" max="8958" width="81" style="6" customWidth="1"/>
    <col min="8959" max="8959" width="14.85546875" style="6" customWidth="1"/>
    <col min="8960" max="8960" width="15.7109375" style="6" customWidth="1"/>
    <col min="8961" max="8961" width="17.5703125" style="6" customWidth="1"/>
    <col min="8962" max="8962" width="18.42578125" style="6" customWidth="1"/>
    <col min="8963" max="8963" width="16.5703125" style="6" customWidth="1"/>
    <col min="8964" max="8964" width="17.7109375" style="6" customWidth="1"/>
    <col min="8965" max="8965" width="17.85546875" style="6" customWidth="1"/>
    <col min="8966" max="8966" width="18.42578125" style="6" customWidth="1"/>
    <col min="8967" max="8967" width="15.42578125" style="6" customWidth="1"/>
    <col min="8968" max="8968" width="14.5703125" style="6" customWidth="1"/>
    <col min="8969" max="8969" width="15" style="6" customWidth="1"/>
    <col min="8970" max="8970" width="6.7109375" style="6" customWidth="1"/>
    <col min="8971" max="8971" width="14.28515625" style="6" customWidth="1"/>
    <col min="8972" max="8972" width="17.5703125" style="6" customWidth="1"/>
    <col min="8973" max="8973" width="27.7109375" style="6" customWidth="1"/>
    <col min="8974" max="8976" width="9.140625" style="6" customWidth="1"/>
    <col min="8977" max="8977" width="14.85546875" style="6" customWidth="1"/>
    <col min="8978" max="8978" width="13.85546875" style="6" customWidth="1"/>
    <col min="8979" max="9200" width="9.140625" style="6" customWidth="1"/>
    <col min="9201" max="9201" width="9" style="6"/>
    <col min="9202" max="9202" width="6.5703125" style="6" customWidth="1"/>
    <col min="9203" max="9203" width="79.5703125" style="6" customWidth="1"/>
    <col min="9204" max="9204" width="23.5703125" style="6" customWidth="1"/>
    <col min="9205" max="9205" width="27.85546875" style="6" customWidth="1"/>
    <col min="9206" max="9206" width="22.28515625" style="6" customWidth="1"/>
    <col min="9207" max="9207" width="23.5703125" style="6" customWidth="1"/>
    <col min="9208" max="9208" width="39" style="6" customWidth="1"/>
    <col min="9209" max="9209" width="36.42578125" style="6" customWidth="1"/>
    <col min="9210" max="9210" width="8" style="6" customWidth="1"/>
    <col min="9211" max="9211" width="15.5703125" style="6" customWidth="1"/>
    <col min="9212" max="9212" width="17.28515625" style="6" customWidth="1"/>
    <col min="9213" max="9213" width="18.85546875" style="6" customWidth="1"/>
    <col min="9214" max="9214" width="81" style="6" customWidth="1"/>
    <col min="9215" max="9215" width="14.85546875" style="6" customWidth="1"/>
    <col min="9216" max="9216" width="15.7109375" style="6" customWidth="1"/>
    <col min="9217" max="9217" width="17.5703125" style="6" customWidth="1"/>
    <col min="9218" max="9218" width="18.42578125" style="6" customWidth="1"/>
    <col min="9219" max="9219" width="16.5703125" style="6" customWidth="1"/>
    <col min="9220" max="9220" width="17.7109375" style="6" customWidth="1"/>
    <col min="9221" max="9221" width="17.85546875" style="6" customWidth="1"/>
    <col min="9222" max="9222" width="18.42578125" style="6" customWidth="1"/>
    <col min="9223" max="9223" width="15.42578125" style="6" customWidth="1"/>
    <col min="9224" max="9224" width="14.5703125" style="6" customWidth="1"/>
    <col min="9225" max="9225" width="15" style="6" customWidth="1"/>
    <col min="9226" max="9226" width="6.7109375" style="6" customWidth="1"/>
    <col min="9227" max="9227" width="14.28515625" style="6" customWidth="1"/>
    <col min="9228" max="9228" width="17.5703125" style="6" customWidth="1"/>
    <col min="9229" max="9229" width="27.7109375" style="6" customWidth="1"/>
    <col min="9230" max="9232" width="9.140625" style="6" customWidth="1"/>
    <col min="9233" max="9233" width="14.85546875" style="6" customWidth="1"/>
    <col min="9234" max="9234" width="13.85546875" style="6" customWidth="1"/>
    <col min="9235" max="9456" width="9.140625" style="6" customWidth="1"/>
    <col min="9457" max="9457" width="9" style="6"/>
    <col min="9458" max="9458" width="6.5703125" style="6" customWidth="1"/>
    <col min="9459" max="9459" width="79.5703125" style="6" customWidth="1"/>
    <col min="9460" max="9460" width="23.5703125" style="6" customWidth="1"/>
    <col min="9461" max="9461" width="27.85546875" style="6" customWidth="1"/>
    <col min="9462" max="9462" width="22.28515625" style="6" customWidth="1"/>
    <col min="9463" max="9463" width="23.5703125" style="6" customWidth="1"/>
    <col min="9464" max="9464" width="39" style="6" customWidth="1"/>
    <col min="9465" max="9465" width="36.42578125" style="6" customWidth="1"/>
    <col min="9466" max="9466" width="8" style="6" customWidth="1"/>
    <col min="9467" max="9467" width="15.5703125" style="6" customWidth="1"/>
    <col min="9468" max="9468" width="17.28515625" style="6" customWidth="1"/>
    <col min="9469" max="9469" width="18.85546875" style="6" customWidth="1"/>
    <col min="9470" max="9470" width="81" style="6" customWidth="1"/>
    <col min="9471" max="9471" width="14.85546875" style="6" customWidth="1"/>
    <col min="9472" max="9472" width="15.7109375" style="6" customWidth="1"/>
    <col min="9473" max="9473" width="17.5703125" style="6" customWidth="1"/>
    <col min="9474" max="9474" width="18.42578125" style="6" customWidth="1"/>
    <col min="9475" max="9475" width="16.5703125" style="6" customWidth="1"/>
    <col min="9476" max="9476" width="17.7109375" style="6" customWidth="1"/>
    <col min="9477" max="9477" width="17.85546875" style="6" customWidth="1"/>
    <col min="9478" max="9478" width="18.42578125" style="6" customWidth="1"/>
    <col min="9479" max="9479" width="15.42578125" style="6" customWidth="1"/>
    <col min="9480" max="9480" width="14.5703125" style="6" customWidth="1"/>
    <col min="9481" max="9481" width="15" style="6" customWidth="1"/>
    <col min="9482" max="9482" width="6.7109375" style="6" customWidth="1"/>
    <col min="9483" max="9483" width="14.28515625" style="6" customWidth="1"/>
    <col min="9484" max="9484" width="17.5703125" style="6" customWidth="1"/>
    <col min="9485" max="9485" width="27.7109375" style="6" customWidth="1"/>
    <col min="9486" max="9488" width="9.140625" style="6" customWidth="1"/>
    <col min="9489" max="9489" width="14.85546875" style="6" customWidth="1"/>
    <col min="9490" max="9490" width="13.85546875" style="6" customWidth="1"/>
    <col min="9491" max="9712" width="9.140625" style="6" customWidth="1"/>
    <col min="9713" max="9713" width="9" style="6"/>
    <col min="9714" max="9714" width="6.5703125" style="6" customWidth="1"/>
    <col min="9715" max="9715" width="79.5703125" style="6" customWidth="1"/>
    <col min="9716" max="9716" width="23.5703125" style="6" customWidth="1"/>
    <col min="9717" max="9717" width="27.85546875" style="6" customWidth="1"/>
    <col min="9718" max="9718" width="22.28515625" style="6" customWidth="1"/>
    <col min="9719" max="9719" width="23.5703125" style="6" customWidth="1"/>
    <col min="9720" max="9720" width="39" style="6" customWidth="1"/>
    <col min="9721" max="9721" width="36.42578125" style="6" customWidth="1"/>
    <col min="9722" max="9722" width="8" style="6" customWidth="1"/>
    <col min="9723" max="9723" width="15.5703125" style="6" customWidth="1"/>
    <col min="9724" max="9724" width="17.28515625" style="6" customWidth="1"/>
    <col min="9725" max="9725" width="18.85546875" style="6" customWidth="1"/>
    <col min="9726" max="9726" width="81" style="6" customWidth="1"/>
    <col min="9727" max="9727" width="14.85546875" style="6" customWidth="1"/>
    <col min="9728" max="9728" width="15.7109375" style="6" customWidth="1"/>
    <col min="9729" max="9729" width="17.5703125" style="6" customWidth="1"/>
    <col min="9730" max="9730" width="18.42578125" style="6" customWidth="1"/>
    <col min="9731" max="9731" width="16.5703125" style="6" customWidth="1"/>
    <col min="9732" max="9732" width="17.7109375" style="6" customWidth="1"/>
    <col min="9733" max="9733" width="17.85546875" style="6" customWidth="1"/>
    <col min="9734" max="9734" width="18.42578125" style="6" customWidth="1"/>
    <col min="9735" max="9735" width="15.42578125" style="6" customWidth="1"/>
    <col min="9736" max="9736" width="14.5703125" style="6" customWidth="1"/>
    <col min="9737" max="9737" width="15" style="6" customWidth="1"/>
    <col min="9738" max="9738" width="6.7109375" style="6" customWidth="1"/>
    <col min="9739" max="9739" width="14.28515625" style="6" customWidth="1"/>
    <col min="9740" max="9740" width="17.5703125" style="6" customWidth="1"/>
    <col min="9741" max="9741" width="27.7109375" style="6" customWidth="1"/>
    <col min="9742" max="9744" width="9.140625" style="6" customWidth="1"/>
    <col min="9745" max="9745" width="14.85546875" style="6" customWidth="1"/>
    <col min="9746" max="9746" width="13.85546875" style="6" customWidth="1"/>
    <col min="9747" max="9968" width="9.140625" style="6" customWidth="1"/>
    <col min="9969" max="9969" width="9" style="6"/>
    <col min="9970" max="9970" width="6.5703125" style="6" customWidth="1"/>
    <col min="9971" max="9971" width="79.5703125" style="6" customWidth="1"/>
    <col min="9972" max="9972" width="23.5703125" style="6" customWidth="1"/>
    <col min="9973" max="9973" width="27.85546875" style="6" customWidth="1"/>
    <col min="9974" max="9974" width="22.28515625" style="6" customWidth="1"/>
    <col min="9975" max="9975" width="23.5703125" style="6" customWidth="1"/>
    <col min="9976" max="9976" width="39" style="6" customWidth="1"/>
    <col min="9977" max="9977" width="36.42578125" style="6" customWidth="1"/>
    <col min="9978" max="9978" width="8" style="6" customWidth="1"/>
    <col min="9979" max="9979" width="15.5703125" style="6" customWidth="1"/>
    <col min="9980" max="9980" width="17.28515625" style="6" customWidth="1"/>
    <col min="9981" max="9981" width="18.85546875" style="6" customWidth="1"/>
    <col min="9982" max="9982" width="81" style="6" customWidth="1"/>
    <col min="9983" max="9983" width="14.85546875" style="6" customWidth="1"/>
    <col min="9984" max="9984" width="15.7109375" style="6" customWidth="1"/>
    <col min="9985" max="9985" width="17.5703125" style="6" customWidth="1"/>
    <col min="9986" max="9986" width="18.42578125" style="6" customWidth="1"/>
    <col min="9987" max="9987" width="16.5703125" style="6" customWidth="1"/>
    <col min="9988" max="9988" width="17.7109375" style="6" customWidth="1"/>
    <col min="9989" max="9989" width="17.85546875" style="6" customWidth="1"/>
    <col min="9990" max="9990" width="18.42578125" style="6" customWidth="1"/>
    <col min="9991" max="9991" width="15.42578125" style="6" customWidth="1"/>
    <col min="9992" max="9992" width="14.5703125" style="6" customWidth="1"/>
    <col min="9993" max="9993" width="15" style="6" customWidth="1"/>
    <col min="9994" max="9994" width="6.7109375" style="6" customWidth="1"/>
    <col min="9995" max="9995" width="14.28515625" style="6" customWidth="1"/>
    <col min="9996" max="9996" width="17.5703125" style="6" customWidth="1"/>
    <col min="9997" max="9997" width="27.7109375" style="6" customWidth="1"/>
    <col min="9998" max="10000" width="9.140625" style="6" customWidth="1"/>
    <col min="10001" max="10001" width="14.85546875" style="6" customWidth="1"/>
    <col min="10002" max="10002" width="13.85546875" style="6" customWidth="1"/>
    <col min="10003" max="10224" width="9.140625" style="6" customWidth="1"/>
    <col min="10225" max="10225" width="9" style="6"/>
    <col min="10226" max="10226" width="6.5703125" style="6" customWidth="1"/>
    <col min="10227" max="10227" width="79.5703125" style="6" customWidth="1"/>
    <col min="10228" max="10228" width="23.5703125" style="6" customWidth="1"/>
    <col min="10229" max="10229" width="27.85546875" style="6" customWidth="1"/>
    <col min="10230" max="10230" width="22.28515625" style="6" customWidth="1"/>
    <col min="10231" max="10231" width="23.5703125" style="6" customWidth="1"/>
    <col min="10232" max="10232" width="39" style="6" customWidth="1"/>
    <col min="10233" max="10233" width="36.42578125" style="6" customWidth="1"/>
    <col min="10234" max="10234" width="8" style="6" customWidth="1"/>
    <col min="10235" max="10235" width="15.5703125" style="6" customWidth="1"/>
    <col min="10236" max="10236" width="17.28515625" style="6" customWidth="1"/>
    <col min="10237" max="10237" width="18.85546875" style="6" customWidth="1"/>
    <col min="10238" max="10238" width="81" style="6" customWidth="1"/>
    <col min="10239" max="10239" width="14.85546875" style="6" customWidth="1"/>
    <col min="10240" max="10240" width="15.7109375" style="6" customWidth="1"/>
    <col min="10241" max="10241" width="17.5703125" style="6" customWidth="1"/>
    <col min="10242" max="10242" width="18.42578125" style="6" customWidth="1"/>
    <col min="10243" max="10243" width="16.5703125" style="6" customWidth="1"/>
    <col min="10244" max="10244" width="17.7109375" style="6" customWidth="1"/>
    <col min="10245" max="10245" width="17.85546875" style="6" customWidth="1"/>
    <col min="10246" max="10246" width="18.42578125" style="6" customWidth="1"/>
    <col min="10247" max="10247" width="15.42578125" style="6" customWidth="1"/>
    <col min="10248" max="10248" width="14.5703125" style="6" customWidth="1"/>
    <col min="10249" max="10249" width="15" style="6" customWidth="1"/>
    <col min="10250" max="10250" width="6.7109375" style="6" customWidth="1"/>
    <col min="10251" max="10251" width="14.28515625" style="6" customWidth="1"/>
    <col min="10252" max="10252" width="17.5703125" style="6" customWidth="1"/>
    <col min="10253" max="10253" width="27.7109375" style="6" customWidth="1"/>
    <col min="10254" max="10256" width="9.140625" style="6" customWidth="1"/>
    <col min="10257" max="10257" width="14.85546875" style="6" customWidth="1"/>
    <col min="10258" max="10258" width="13.85546875" style="6" customWidth="1"/>
    <col min="10259" max="10480" width="9.140625" style="6" customWidth="1"/>
    <col min="10481" max="10481" width="9" style="6"/>
    <col min="10482" max="10482" width="6.5703125" style="6" customWidth="1"/>
    <col min="10483" max="10483" width="79.5703125" style="6" customWidth="1"/>
    <col min="10484" max="10484" width="23.5703125" style="6" customWidth="1"/>
    <col min="10485" max="10485" width="27.85546875" style="6" customWidth="1"/>
    <col min="10486" max="10486" width="22.28515625" style="6" customWidth="1"/>
    <col min="10487" max="10487" width="23.5703125" style="6" customWidth="1"/>
    <col min="10488" max="10488" width="39" style="6" customWidth="1"/>
    <col min="10489" max="10489" width="36.42578125" style="6" customWidth="1"/>
    <col min="10490" max="10490" width="8" style="6" customWidth="1"/>
    <col min="10491" max="10491" width="15.5703125" style="6" customWidth="1"/>
    <col min="10492" max="10492" width="17.28515625" style="6" customWidth="1"/>
    <col min="10493" max="10493" width="18.85546875" style="6" customWidth="1"/>
    <col min="10494" max="10494" width="81" style="6" customWidth="1"/>
    <col min="10495" max="10495" width="14.85546875" style="6" customWidth="1"/>
    <col min="10496" max="10496" width="15.7109375" style="6" customWidth="1"/>
    <col min="10497" max="10497" width="17.5703125" style="6" customWidth="1"/>
    <col min="10498" max="10498" width="18.42578125" style="6" customWidth="1"/>
    <col min="10499" max="10499" width="16.5703125" style="6" customWidth="1"/>
    <col min="10500" max="10500" width="17.7109375" style="6" customWidth="1"/>
    <col min="10501" max="10501" width="17.85546875" style="6" customWidth="1"/>
    <col min="10502" max="10502" width="18.42578125" style="6" customWidth="1"/>
    <col min="10503" max="10503" width="15.42578125" style="6" customWidth="1"/>
    <col min="10504" max="10504" width="14.5703125" style="6" customWidth="1"/>
    <col min="10505" max="10505" width="15" style="6" customWidth="1"/>
    <col min="10506" max="10506" width="6.7109375" style="6" customWidth="1"/>
    <col min="10507" max="10507" width="14.28515625" style="6" customWidth="1"/>
    <col min="10508" max="10508" width="17.5703125" style="6" customWidth="1"/>
    <col min="10509" max="10509" width="27.7109375" style="6" customWidth="1"/>
    <col min="10510" max="10512" width="9.140625" style="6" customWidth="1"/>
    <col min="10513" max="10513" width="14.85546875" style="6" customWidth="1"/>
    <col min="10514" max="10514" width="13.85546875" style="6" customWidth="1"/>
    <col min="10515" max="10736" width="9.140625" style="6" customWidth="1"/>
    <col min="10737" max="10737" width="9" style="6"/>
    <col min="10738" max="10738" width="6.5703125" style="6" customWidth="1"/>
    <col min="10739" max="10739" width="79.5703125" style="6" customWidth="1"/>
    <col min="10740" max="10740" width="23.5703125" style="6" customWidth="1"/>
    <col min="10741" max="10741" width="27.85546875" style="6" customWidth="1"/>
    <col min="10742" max="10742" width="22.28515625" style="6" customWidth="1"/>
    <col min="10743" max="10743" width="23.5703125" style="6" customWidth="1"/>
    <col min="10744" max="10744" width="39" style="6" customWidth="1"/>
    <col min="10745" max="10745" width="36.42578125" style="6" customWidth="1"/>
    <col min="10746" max="10746" width="8" style="6" customWidth="1"/>
    <col min="10747" max="10747" width="15.5703125" style="6" customWidth="1"/>
    <col min="10748" max="10748" width="17.28515625" style="6" customWidth="1"/>
    <col min="10749" max="10749" width="18.85546875" style="6" customWidth="1"/>
    <col min="10750" max="10750" width="81" style="6" customWidth="1"/>
    <col min="10751" max="10751" width="14.85546875" style="6" customWidth="1"/>
    <col min="10752" max="10752" width="15.7109375" style="6" customWidth="1"/>
    <col min="10753" max="10753" width="17.5703125" style="6" customWidth="1"/>
    <col min="10754" max="10754" width="18.42578125" style="6" customWidth="1"/>
    <col min="10755" max="10755" width="16.5703125" style="6" customWidth="1"/>
    <col min="10756" max="10756" width="17.7109375" style="6" customWidth="1"/>
    <col min="10757" max="10757" width="17.85546875" style="6" customWidth="1"/>
    <col min="10758" max="10758" width="18.42578125" style="6" customWidth="1"/>
    <col min="10759" max="10759" width="15.42578125" style="6" customWidth="1"/>
    <col min="10760" max="10760" width="14.5703125" style="6" customWidth="1"/>
    <col min="10761" max="10761" width="15" style="6" customWidth="1"/>
    <col min="10762" max="10762" width="6.7109375" style="6" customWidth="1"/>
    <col min="10763" max="10763" width="14.28515625" style="6" customWidth="1"/>
    <col min="10764" max="10764" width="17.5703125" style="6" customWidth="1"/>
    <col min="10765" max="10765" width="27.7109375" style="6" customWidth="1"/>
    <col min="10766" max="10768" width="9.140625" style="6" customWidth="1"/>
    <col min="10769" max="10769" width="14.85546875" style="6" customWidth="1"/>
    <col min="10770" max="10770" width="13.85546875" style="6" customWidth="1"/>
    <col min="10771" max="10992" width="9.140625" style="6" customWidth="1"/>
    <col min="10993" max="10993" width="9" style="6"/>
    <col min="10994" max="10994" width="6.5703125" style="6" customWidth="1"/>
    <col min="10995" max="10995" width="79.5703125" style="6" customWidth="1"/>
    <col min="10996" max="10996" width="23.5703125" style="6" customWidth="1"/>
    <col min="10997" max="10997" width="27.85546875" style="6" customWidth="1"/>
    <col min="10998" max="10998" width="22.28515625" style="6" customWidth="1"/>
    <col min="10999" max="10999" width="23.5703125" style="6" customWidth="1"/>
    <col min="11000" max="11000" width="39" style="6" customWidth="1"/>
    <col min="11001" max="11001" width="36.42578125" style="6" customWidth="1"/>
    <col min="11002" max="11002" width="8" style="6" customWidth="1"/>
    <col min="11003" max="11003" width="15.5703125" style="6" customWidth="1"/>
    <col min="11004" max="11004" width="17.28515625" style="6" customWidth="1"/>
    <col min="11005" max="11005" width="18.85546875" style="6" customWidth="1"/>
    <col min="11006" max="11006" width="81" style="6" customWidth="1"/>
    <col min="11007" max="11007" width="14.85546875" style="6" customWidth="1"/>
    <col min="11008" max="11008" width="15.7109375" style="6" customWidth="1"/>
    <col min="11009" max="11009" width="17.5703125" style="6" customWidth="1"/>
    <col min="11010" max="11010" width="18.42578125" style="6" customWidth="1"/>
    <col min="11011" max="11011" width="16.5703125" style="6" customWidth="1"/>
    <col min="11012" max="11012" width="17.7109375" style="6" customWidth="1"/>
    <col min="11013" max="11013" width="17.85546875" style="6" customWidth="1"/>
    <col min="11014" max="11014" width="18.42578125" style="6" customWidth="1"/>
    <col min="11015" max="11015" width="15.42578125" style="6" customWidth="1"/>
    <col min="11016" max="11016" width="14.5703125" style="6" customWidth="1"/>
    <col min="11017" max="11017" width="15" style="6" customWidth="1"/>
    <col min="11018" max="11018" width="6.7109375" style="6" customWidth="1"/>
    <col min="11019" max="11019" width="14.28515625" style="6" customWidth="1"/>
    <col min="11020" max="11020" width="17.5703125" style="6" customWidth="1"/>
    <col min="11021" max="11021" width="27.7109375" style="6" customWidth="1"/>
    <col min="11022" max="11024" width="9.140625" style="6" customWidth="1"/>
    <col min="11025" max="11025" width="14.85546875" style="6" customWidth="1"/>
    <col min="11026" max="11026" width="13.85546875" style="6" customWidth="1"/>
    <col min="11027" max="11248" width="9.140625" style="6" customWidth="1"/>
    <col min="11249" max="11249" width="9" style="6"/>
    <col min="11250" max="11250" width="6.5703125" style="6" customWidth="1"/>
    <col min="11251" max="11251" width="79.5703125" style="6" customWidth="1"/>
    <col min="11252" max="11252" width="23.5703125" style="6" customWidth="1"/>
    <col min="11253" max="11253" width="27.85546875" style="6" customWidth="1"/>
    <col min="11254" max="11254" width="22.28515625" style="6" customWidth="1"/>
    <col min="11255" max="11255" width="23.5703125" style="6" customWidth="1"/>
    <col min="11256" max="11256" width="39" style="6" customWidth="1"/>
    <col min="11257" max="11257" width="36.42578125" style="6" customWidth="1"/>
    <col min="11258" max="11258" width="8" style="6" customWidth="1"/>
    <col min="11259" max="11259" width="15.5703125" style="6" customWidth="1"/>
    <col min="11260" max="11260" width="17.28515625" style="6" customWidth="1"/>
    <col min="11261" max="11261" width="18.85546875" style="6" customWidth="1"/>
    <col min="11262" max="11262" width="81" style="6" customWidth="1"/>
    <col min="11263" max="11263" width="14.85546875" style="6" customWidth="1"/>
    <col min="11264" max="11264" width="15.7109375" style="6" customWidth="1"/>
    <col min="11265" max="11265" width="17.5703125" style="6" customWidth="1"/>
    <col min="11266" max="11266" width="18.42578125" style="6" customWidth="1"/>
    <col min="11267" max="11267" width="16.5703125" style="6" customWidth="1"/>
    <col min="11268" max="11268" width="17.7109375" style="6" customWidth="1"/>
    <col min="11269" max="11269" width="17.85546875" style="6" customWidth="1"/>
    <col min="11270" max="11270" width="18.42578125" style="6" customWidth="1"/>
    <col min="11271" max="11271" width="15.42578125" style="6" customWidth="1"/>
    <col min="11272" max="11272" width="14.5703125" style="6" customWidth="1"/>
    <col min="11273" max="11273" width="15" style="6" customWidth="1"/>
    <col min="11274" max="11274" width="6.7109375" style="6" customWidth="1"/>
    <col min="11275" max="11275" width="14.28515625" style="6" customWidth="1"/>
    <col min="11276" max="11276" width="17.5703125" style="6" customWidth="1"/>
    <col min="11277" max="11277" width="27.7109375" style="6" customWidth="1"/>
    <col min="11278" max="11280" width="9.140625" style="6" customWidth="1"/>
    <col min="11281" max="11281" width="14.85546875" style="6" customWidth="1"/>
    <col min="11282" max="11282" width="13.85546875" style="6" customWidth="1"/>
    <col min="11283" max="11504" width="9.140625" style="6" customWidth="1"/>
    <col min="11505" max="11505" width="9" style="6"/>
    <col min="11506" max="11506" width="6.5703125" style="6" customWidth="1"/>
    <col min="11507" max="11507" width="79.5703125" style="6" customWidth="1"/>
    <col min="11508" max="11508" width="23.5703125" style="6" customWidth="1"/>
    <col min="11509" max="11509" width="27.85546875" style="6" customWidth="1"/>
    <col min="11510" max="11510" width="22.28515625" style="6" customWidth="1"/>
    <col min="11511" max="11511" width="23.5703125" style="6" customWidth="1"/>
    <col min="11512" max="11512" width="39" style="6" customWidth="1"/>
    <col min="11513" max="11513" width="36.42578125" style="6" customWidth="1"/>
    <col min="11514" max="11514" width="8" style="6" customWidth="1"/>
    <col min="11515" max="11515" width="15.5703125" style="6" customWidth="1"/>
    <col min="11516" max="11516" width="17.28515625" style="6" customWidth="1"/>
    <col min="11517" max="11517" width="18.85546875" style="6" customWidth="1"/>
    <col min="11518" max="11518" width="81" style="6" customWidth="1"/>
    <col min="11519" max="11519" width="14.85546875" style="6" customWidth="1"/>
    <col min="11520" max="11520" width="15.7109375" style="6" customWidth="1"/>
    <col min="11521" max="11521" width="17.5703125" style="6" customWidth="1"/>
    <col min="11522" max="11522" width="18.42578125" style="6" customWidth="1"/>
    <col min="11523" max="11523" width="16.5703125" style="6" customWidth="1"/>
    <col min="11524" max="11524" width="17.7109375" style="6" customWidth="1"/>
    <col min="11525" max="11525" width="17.85546875" style="6" customWidth="1"/>
    <col min="11526" max="11526" width="18.42578125" style="6" customWidth="1"/>
    <col min="11527" max="11527" width="15.42578125" style="6" customWidth="1"/>
    <col min="11528" max="11528" width="14.5703125" style="6" customWidth="1"/>
    <col min="11529" max="11529" width="15" style="6" customWidth="1"/>
    <col min="11530" max="11530" width="6.7109375" style="6" customWidth="1"/>
    <col min="11531" max="11531" width="14.28515625" style="6" customWidth="1"/>
    <col min="11532" max="11532" width="17.5703125" style="6" customWidth="1"/>
    <col min="11533" max="11533" width="27.7109375" style="6" customWidth="1"/>
    <col min="11534" max="11536" width="9.140625" style="6" customWidth="1"/>
    <col min="11537" max="11537" width="14.85546875" style="6" customWidth="1"/>
    <col min="11538" max="11538" width="13.85546875" style="6" customWidth="1"/>
    <col min="11539" max="11760" width="9.140625" style="6" customWidth="1"/>
    <col min="11761" max="11761" width="9" style="6"/>
    <col min="11762" max="11762" width="6.5703125" style="6" customWidth="1"/>
    <col min="11763" max="11763" width="79.5703125" style="6" customWidth="1"/>
    <col min="11764" max="11764" width="23.5703125" style="6" customWidth="1"/>
    <col min="11765" max="11765" width="27.85546875" style="6" customWidth="1"/>
    <col min="11766" max="11766" width="22.28515625" style="6" customWidth="1"/>
    <col min="11767" max="11767" width="23.5703125" style="6" customWidth="1"/>
    <col min="11768" max="11768" width="39" style="6" customWidth="1"/>
    <col min="11769" max="11769" width="36.42578125" style="6" customWidth="1"/>
    <col min="11770" max="11770" width="8" style="6" customWidth="1"/>
    <col min="11771" max="11771" width="15.5703125" style="6" customWidth="1"/>
    <col min="11772" max="11772" width="17.28515625" style="6" customWidth="1"/>
    <col min="11773" max="11773" width="18.85546875" style="6" customWidth="1"/>
    <col min="11774" max="11774" width="81" style="6" customWidth="1"/>
    <col min="11775" max="11775" width="14.85546875" style="6" customWidth="1"/>
    <col min="11776" max="11776" width="15.7109375" style="6" customWidth="1"/>
    <col min="11777" max="11777" width="17.5703125" style="6" customWidth="1"/>
    <col min="11778" max="11778" width="18.42578125" style="6" customWidth="1"/>
    <col min="11779" max="11779" width="16.5703125" style="6" customWidth="1"/>
    <col min="11780" max="11780" width="17.7109375" style="6" customWidth="1"/>
    <col min="11781" max="11781" width="17.85546875" style="6" customWidth="1"/>
    <col min="11782" max="11782" width="18.42578125" style="6" customWidth="1"/>
    <col min="11783" max="11783" width="15.42578125" style="6" customWidth="1"/>
    <col min="11784" max="11784" width="14.5703125" style="6" customWidth="1"/>
    <col min="11785" max="11785" width="15" style="6" customWidth="1"/>
    <col min="11786" max="11786" width="6.7109375" style="6" customWidth="1"/>
    <col min="11787" max="11787" width="14.28515625" style="6" customWidth="1"/>
    <col min="11788" max="11788" width="17.5703125" style="6" customWidth="1"/>
    <col min="11789" max="11789" width="27.7109375" style="6" customWidth="1"/>
    <col min="11790" max="11792" width="9.140625" style="6" customWidth="1"/>
    <col min="11793" max="11793" width="14.85546875" style="6" customWidth="1"/>
    <col min="11794" max="11794" width="13.85546875" style="6" customWidth="1"/>
    <col min="11795" max="12016" width="9.140625" style="6" customWidth="1"/>
    <col min="12017" max="12017" width="9" style="6"/>
    <col min="12018" max="12018" width="6.5703125" style="6" customWidth="1"/>
    <col min="12019" max="12019" width="79.5703125" style="6" customWidth="1"/>
    <col min="12020" max="12020" width="23.5703125" style="6" customWidth="1"/>
    <col min="12021" max="12021" width="27.85546875" style="6" customWidth="1"/>
    <col min="12022" max="12022" width="22.28515625" style="6" customWidth="1"/>
    <col min="12023" max="12023" width="23.5703125" style="6" customWidth="1"/>
    <col min="12024" max="12024" width="39" style="6" customWidth="1"/>
    <col min="12025" max="12025" width="36.42578125" style="6" customWidth="1"/>
    <col min="12026" max="12026" width="8" style="6" customWidth="1"/>
    <col min="12027" max="12027" width="15.5703125" style="6" customWidth="1"/>
    <col min="12028" max="12028" width="17.28515625" style="6" customWidth="1"/>
    <col min="12029" max="12029" width="18.85546875" style="6" customWidth="1"/>
    <col min="12030" max="12030" width="81" style="6" customWidth="1"/>
    <col min="12031" max="12031" width="14.85546875" style="6" customWidth="1"/>
    <col min="12032" max="12032" width="15.7109375" style="6" customWidth="1"/>
    <col min="12033" max="12033" width="17.5703125" style="6" customWidth="1"/>
    <col min="12034" max="12034" width="18.42578125" style="6" customWidth="1"/>
    <col min="12035" max="12035" width="16.5703125" style="6" customWidth="1"/>
    <col min="12036" max="12036" width="17.7109375" style="6" customWidth="1"/>
    <col min="12037" max="12037" width="17.85546875" style="6" customWidth="1"/>
    <col min="12038" max="12038" width="18.42578125" style="6" customWidth="1"/>
    <col min="12039" max="12039" width="15.42578125" style="6" customWidth="1"/>
    <col min="12040" max="12040" width="14.5703125" style="6" customWidth="1"/>
    <col min="12041" max="12041" width="15" style="6" customWidth="1"/>
    <col min="12042" max="12042" width="6.7109375" style="6" customWidth="1"/>
    <col min="12043" max="12043" width="14.28515625" style="6" customWidth="1"/>
    <col min="12044" max="12044" width="17.5703125" style="6" customWidth="1"/>
    <col min="12045" max="12045" width="27.7109375" style="6" customWidth="1"/>
    <col min="12046" max="12048" width="9.140625" style="6" customWidth="1"/>
    <col min="12049" max="12049" width="14.85546875" style="6" customWidth="1"/>
    <col min="12050" max="12050" width="13.85546875" style="6" customWidth="1"/>
    <col min="12051" max="12272" width="9.140625" style="6" customWidth="1"/>
    <col min="12273" max="12273" width="9" style="6"/>
    <col min="12274" max="12274" width="6.5703125" style="6" customWidth="1"/>
    <col min="12275" max="12275" width="79.5703125" style="6" customWidth="1"/>
    <col min="12276" max="12276" width="23.5703125" style="6" customWidth="1"/>
    <col min="12277" max="12277" width="27.85546875" style="6" customWidth="1"/>
    <col min="12278" max="12278" width="22.28515625" style="6" customWidth="1"/>
    <col min="12279" max="12279" width="23.5703125" style="6" customWidth="1"/>
    <col min="12280" max="12280" width="39" style="6" customWidth="1"/>
    <col min="12281" max="12281" width="36.42578125" style="6" customWidth="1"/>
    <col min="12282" max="12282" width="8" style="6" customWidth="1"/>
    <col min="12283" max="12283" width="15.5703125" style="6" customWidth="1"/>
    <col min="12284" max="12284" width="17.28515625" style="6" customWidth="1"/>
    <col min="12285" max="12285" width="18.85546875" style="6" customWidth="1"/>
    <col min="12286" max="12286" width="81" style="6" customWidth="1"/>
    <col min="12287" max="12287" width="14.85546875" style="6" customWidth="1"/>
    <col min="12288" max="12288" width="15.7109375" style="6" customWidth="1"/>
    <col min="12289" max="12289" width="17.5703125" style="6" customWidth="1"/>
    <col min="12290" max="12290" width="18.42578125" style="6" customWidth="1"/>
    <col min="12291" max="12291" width="16.5703125" style="6" customWidth="1"/>
    <col min="12292" max="12292" width="17.7109375" style="6" customWidth="1"/>
    <col min="12293" max="12293" width="17.85546875" style="6" customWidth="1"/>
    <col min="12294" max="12294" width="18.42578125" style="6" customWidth="1"/>
    <col min="12295" max="12295" width="15.42578125" style="6" customWidth="1"/>
    <col min="12296" max="12296" width="14.5703125" style="6" customWidth="1"/>
    <col min="12297" max="12297" width="15" style="6" customWidth="1"/>
    <col min="12298" max="12298" width="6.7109375" style="6" customWidth="1"/>
    <col min="12299" max="12299" width="14.28515625" style="6" customWidth="1"/>
    <col min="12300" max="12300" width="17.5703125" style="6" customWidth="1"/>
    <col min="12301" max="12301" width="27.7109375" style="6" customWidth="1"/>
    <col min="12302" max="12304" width="9.140625" style="6" customWidth="1"/>
    <col min="12305" max="12305" width="14.85546875" style="6" customWidth="1"/>
    <col min="12306" max="12306" width="13.85546875" style="6" customWidth="1"/>
    <col min="12307" max="12528" width="9.140625" style="6" customWidth="1"/>
    <col min="12529" max="12529" width="9" style="6"/>
    <col min="12530" max="12530" width="6.5703125" style="6" customWidth="1"/>
    <col min="12531" max="12531" width="79.5703125" style="6" customWidth="1"/>
    <col min="12532" max="12532" width="23.5703125" style="6" customWidth="1"/>
    <col min="12533" max="12533" width="27.85546875" style="6" customWidth="1"/>
    <col min="12534" max="12534" width="22.28515625" style="6" customWidth="1"/>
    <col min="12535" max="12535" width="23.5703125" style="6" customWidth="1"/>
    <col min="12536" max="12536" width="39" style="6" customWidth="1"/>
    <col min="12537" max="12537" width="36.42578125" style="6" customWidth="1"/>
    <col min="12538" max="12538" width="8" style="6" customWidth="1"/>
    <col min="12539" max="12539" width="15.5703125" style="6" customWidth="1"/>
    <col min="12540" max="12540" width="17.28515625" style="6" customWidth="1"/>
    <col min="12541" max="12541" width="18.85546875" style="6" customWidth="1"/>
    <col min="12542" max="12542" width="81" style="6" customWidth="1"/>
    <col min="12543" max="12543" width="14.85546875" style="6" customWidth="1"/>
    <col min="12544" max="12544" width="15.7109375" style="6" customWidth="1"/>
    <col min="12545" max="12545" width="17.5703125" style="6" customWidth="1"/>
    <col min="12546" max="12546" width="18.42578125" style="6" customWidth="1"/>
    <col min="12547" max="12547" width="16.5703125" style="6" customWidth="1"/>
    <col min="12548" max="12548" width="17.7109375" style="6" customWidth="1"/>
    <col min="12549" max="12549" width="17.85546875" style="6" customWidth="1"/>
    <col min="12550" max="12550" width="18.42578125" style="6" customWidth="1"/>
    <col min="12551" max="12551" width="15.42578125" style="6" customWidth="1"/>
    <col min="12552" max="12552" width="14.5703125" style="6" customWidth="1"/>
    <col min="12553" max="12553" width="15" style="6" customWidth="1"/>
    <col min="12554" max="12554" width="6.7109375" style="6" customWidth="1"/>
    <col min="12555" max="12555" width="14.28515625" style="6" customWidth="1"/>
    <col min="12556" max="12556" width="17.5703125" style="6" customWidth="1"/>
    <col min="12557" max="12557" width="27.7109375" style="6" customWidth="1"/>
    <col min="12558" max="12560" width="9.140625" style="6" customWidth="1"/>
    <col min="12561" max="12561" width="14.85546875" style="6" customWidth="1"/>
    <col min="12562" max="12562" width="13.85546875" style="6" customWidth="1"/>
    <col min="12563" max="12784" width="9.140625" style="6" customWidth="1"/>
    <col min="12785" max="12785" width="9" style="6"/>
    <col min="12786" max="12786" width="6.5703125" style="6" customWidth="1"/>
    <col min="12787" max="12787" width="79.5703125" style="6" customWidth="1"/>
    <col min="12788" max="12788" width="23.5703125" style="6" customWidth="1"/>
    <col min="12789" max="12789" width="27.85546875" style="6" customWidth="1"/>
    <col min="12790" max="12790" width="22.28515625" style="6" customWidth="1"/>
    <col min="12791" max="12791" width="23.5703125" style="6" customWidth="1"/>
    <col min="12792" max="12792" width="39" style="6" customWidth="1"/>
    <col min="12793" max="12793" width="36.42578125" style="6" customWidth="1"/>
    <col min="12794" max="12794" width="8" style="6" customWidth="1"/>
    <col min="12795" max="12795" width="15.5703125" style="6" customWidth="1"/>
    <col min="12796" max="12796" width="17.28515625" style="6" customWidth="1"/>
    <col min="12797" max="12797" width="18.85546875" style="6" customWidth="1"/>
    <col min="12798" max="12798" width="81" style="6" customWidth="1"/>
    <col min="12799" max="12799" width="14.85546875" style="6" customWidth="1"/>
    <col min="12800" max="12800" width="15.7109375" style="6" customWidth="1"/>
    <col min="12801" max="12801" width="17.5703125" style="6" customWidth="1"/>
    <col min="12802" max="12802" width="18.42578125" style="6" customWidth="1"/>
    <col min="12803" max="12803" width="16.5703125" style="6" customWidth="1"/>
    <col min="12804" max="12804" width="17.7109375" style="6" customWidth="1"/>
    <col min="12805" max="12805" width="17.85546875" style="6" customWidth="1"/>
    <col min="12806" max="12806" width="18.42578125" style="6" customWidth="1"/>
    <col min="12807" max="12807" width="15.42578125" style="6" customWidth="1"/>
    <col min="12808" max="12808" width="14.5703125" style="6" customWidth="1"/>
    <col min="12809" max="12809" width="15" style="6" customWidth="1"/>
    <col min="12810" max="12810" width="6.7109375" style="6" customWidth="1"/>
    <col min="12811" max="12811" width="14.28515625" style="6" customWidth="1"/>
    <col min="12812" max="12812" width="17.5703125" style="6" customWidth="1"/>
    <col min="12813" max="12813" width="27.7109375" style="6" customWidth="1"/>
    <col min="12814" max="12816" width="9.140625" style="6" customWidth="1"/>
    <col min="12817" max="12817" width="14.85546875" style="6" customWidth="1"/>
    <col min="12818" max="12818" width="13.85546875" style="6" customWidth="1"/>
    <col min="12819" max="13040" width="9.140625" style="6" customWidth="1"/>
    <col min="13041" max="13041" width="9" style="6"/>
    <col min="13042" max="13042" width="6.5703125" style="6" customWidth="1"/>
    <col min="13043" max="13043" width="79.5703125" style="6" customWidth="1"/>
    <col min="13044" max="13044" width="23.5703125" style="6" customWidth="1"/>
    <col min="13045" max="13045" width="27.85546875" style="6" customWidth="1"/>
    <col min="13046" max="13046" width="22.28515625" style="6" customWidth="1"/>
    <col min="13047" max="13047" width="23.5703125" style="6" customWidth="1"/>
    <col min="13048" max="13048" width="39" style="6" customWidth="1"/>
    <col min="13049" max="13049" width="36.42578125" style="6" customWidth="1"/>
    <col min="13050" max="13050" width="8" style="6" customWidth="1"/>
    <col min="13051" max="13051" width="15.5703125" style="6" customWidth="1"/>
    <col min="13052" max="13052" width="17.28515625" style="6" customWidth="1"/>
    <col min="13053" max="13053" width="18.85546875" style="6" customWidth="1"/>
    <col min="13054" max="13054" width="81" style="6" customWidth="1"/>
    <col min="13055" max="13055" width="14.85546875" style="6" customWidth="1"/>
    <col min="13056" max="13056" width="15.7109375" style="6" customWidth="1"/>
    <col min="13057" max="13057" width="17.5703125" style="6" customWidth="1"/>
    <col min="13058" max="13058" width="18.42578125" style="6" customWidth="1"/>
    <col min="13059" max="13059" width="16.5703125" style="6" customWidth="1"/>
    <col min="13060" max="13060" width="17.7109375" style="6" customWidth="1"/>
    <col min="13061" max="13061" width="17.85546875" style="6" customWidth="1"/>
    <col min="13062" max="13062" width="18.42578125" style="6" customWidth="1"/>
    <col min="13063" max="13063" width="15.42578125" style="6" customWidth="1"/>
    <col min="13064" max="13064" width="14.5703125" style="6" customWidth="1"/>
    <col min="13065" max="13065" width="15" style="6" customWidth="1"/>
    <col min="13066" max="13066" width="6.7109375" style="6" customWidth="1"/>
    <col min="13067" max="13067" width="14.28515625" style="6" customWidth="1"/>
    <col min="13068" max="13068" width="17.5703125" style="6" customWidth="1"/>
    <col min="13069" max="13069" width="27.7109375" style="6" customWidth="1"/>
    <col min="13070" max="13072" width="9.140625" style="6" customWidth="1"/>
    <col min="13073" max="13073" width="14.85546875" style="6" customWidth="1"/>
    <col min="13074" max="13074" width="13.85546875" style="6" customWidth="1"/>
    <col min="13075" max="13296" width="9.140625" style="6" customWidth="1"/>
    <col min="13297" max="13297" width="9" style="6"/>
    <col min="13298" max="13298" width="6.5703125" style="6" customWidth="1"/>
    <col min="13299" max="13299" width="79.5703125" style="6" customWidth="1"/>
    <col min="13300" max="13300" width="23.5703125" style="6" customWidth="1"/>
    <col min="13301" max="13301" width="27.85546875" style="6" customWidth="1"/>
    <col min="13302" max="13302" width="22.28515625" style="6" customWidth="1"/>
    <col min="13303" max="13303" width="23.5703125" style="6" customWidth="1"/>
    <col min="13304" max="13304" width="39" style="6" customWidth="1"/>
    <col min="13305" max="13305" width="36.42578125" style="6" customWidth="1"/>
    <col min="13306" max="13306" width="8" style="6" customWidth="1"/>
    <col min="13307" max="13307" width="15.5703125" style="6" customWidth="1"/>
    <col min="13308" max="13308" width="17.28515625" style="6" customWidth="1"/>
    <col min="13309" max="13309" width="18.85546875" style="6" customWidth="1"/>
    <col min="13310" max="13310" width="81" style="6" customWidth="1"/>
    <col min="13311" max="13311" width="14.85546875" style="6" customWidth="1"/>
    <col min="13312" max="13312" width="15.7109375" style="6" customWidth="1"/>
    <col min="13313" max="13313" width="17.5703125" style="6" customWidth="1"/>
    <col min="13314" max="13314" width="18.42578125" style="6" customWidth="1"/>
    <col min="13315" max="13315" width="16.5703125" style="6" customWidth="1"/>
    <col min="13316" max="13316" width="17.7109375" style="6" customWidth="1"/>
    <col min="13317" max="13317" width="17.85546875" style="6" customWidth="1"/>
    <col min="13318" max="13318" width="18.42578125" style="6" customWidth="1"/>
    <col min="13319" max="13319" width="15.42578125" style="6" customWidth="1"/>
    <col min="13320" max="13320" width="14.5703125" style="6" customWidth="1"/>
    <col min="13321" max="13321" width="15" style="6" customWidth="1"/>
    <col min="13322" max="13322" width="6.7109375" style="6" customWidth="1"/>
    <col min="13323" max="13323" width="14.28515625" style="6" customWidth="1"/>
    <col min="13324" max="13324" width="17.5703125" style="6" customWidth="1"/>
    <col min="13325" max="13325" width="27.7109375" style="6" customWidth="1"/>
    <col min="13326" max="13328" width="9.140625" style="6" customWidth="1"/>
    <col min="13329" max="13329" width="14.85546875" style="6" customWidth="1"/>
    <col min="13330" max="13330" width="13.85546875" style="6" customWidth="1"/>
    <col min="13331" max="13552" width="9.140625" style="6" customWidth="1"/>
    <col min="13553" max="13553" width="9" style="6"/>
    <col min="13554" max="13554" width="6.5703125" style="6" customWidth="1"/>
    <col min="13555" max="13555" width="79.5703125" style="6" customWidth="1"/>
    <col min="13556" max="13556" width="23.5703125" style="6" customWidth="1"/>
    <col min="13557" max="13557" width="27.85546875" style="6" customWidth="1"/>
    <col min="13558" max="13558" width="22.28515625" style="6" customWidth="1"/>
    <col min="13559" max="13559" width="23.5703125" style="6" customWidth="1"/>
    <col min="13560" max="13560" width="39" style="6" customWidth="1"/>
    <col min="13561" max="13561" width="36.42578125" style="6" customWidth="1"/>
    <col min="13562" max="13562" width="8" style="6" customWidth="1"/>
    <col min="13563" max="13563" width="15.5703125" style="6" customWidth="1"/>
    <col min="13564" max="13564" width="17.28515625" style="6" customWidth="1"/>
    <col min="13565" max="13565" width="18.85546875" style="6" customWidth="1"/>
    <col min="13566" max="13566" width="81" style="6" customWidth="1"/>
    <col min="13567" max="13567" width="14.85546875" style="6" customWidth="1"/>
    <col min="13568" max="13568" width="15.7109375" style="6" customWidth="1"/>
    <col min="13569" max="13569" width="17.5703125" style="6" customWidth="1"/>
    <col min="13570" max="13570" width="18.42578125" style="6" customWidth="1"/>
    <col min="13571" max="13571" width="16.5703125" style="6" customWidth="1"/>
    <col min="13572" max="13572" width="17.7109375" style="6" customWidth="1"/>
    <col min="13573" max="13573" width="17.85546875" style="6" customWidth="1"/>
    <col min="13574" max="13574" width="18.42578125" style="6" customWidth="1"/>
    <col min="13575" max="13575" width="15.42578125" style="6" customWidth="1"/>
    <col min="13576" max="13576" width="14.5703125" style="6" customWidth="1"/>
    <col min="13577" max="13577" width="15" style="6" customWidth="1"/>
    <col min="13578" max="13578" width="6.7109375" style="6" customWidth="1"/>
    <col min="13579" max="13579" width="14.28515625" style="6" customWidth="1"/>
    <col min="13580" max="13580" width="17.5703125" style="6" customWidth="1"/>
    <col min="13581" max="13581" width="27.7109375" style="6" customWidth="1"/>
    <col min="13582" max="13584" width="9.140625" style="6" customWidth="1"/>
    <col min="13585" max="13585" width="14.85546875" style="6" customWidth="1"/>
    <col min="13586" max="13586" width="13.85546875" style="6" customWidth="1"/>
    <col min="13587" max="13808" width="9.140625" style="6" customWidth="1"/>
    <col min="13809" max="13809" width="9" style="6"/>
    <col min="13810" max="13810" width="6.5703125" style="6" customWidth="1"/>
    <col min="13811" max="13811" width="79.5703125" style="6" customWidth="1"/>
    <col min="13812" max="13812" width="23.5703125" style="6" customWidth="1"/>
    <col min="13813" max="13813" width="27.85546875" style="6" customWidth="1"/>
    <col min="13814" max="13814" width="22.28515625" style="6" customWidth="1"/>
    <col min="13815" max="13815" width="23.5703125" style="6" customWidth="1"/>
    <col min="13816" max="13816" width="39" style="6" customWidth="1"/>
    <col min="13817" max="13817" width="36.42578125" style="6" customWidth="1"/>
    <col min="13818" max="13818" width="8" style="6" customWidth="1"/>
    <col min="13819" max="13819" width="15.5703125" style="6" customWidth="1"/>
    <col min="13820" max="13820" width="17.28515625" style="6" customWidth="1"/>
    <col min="13821" max="13821" width="18.85546875" style="6" customWidth="1"/>
    <col min="13822" max="13822" width="81" style="6" customWidth="1"/>
    <col min="13823" max="13823" width="14.85546875" style="6" customWidth="1"/>
    <col min="13824" max="13824" width="15.7109375" style="6" customWidth="1"/>
    <col min="13825" max="13825" width="17.5703125" style="6" customWidth="1"/>
    <col min="13826" max="13826" width="18.42578125" style="6" customWidth="1"/>
    <col min="13827" max="13827" width="16.5703125" style="6" customWidth="1"/>
    <col min="13828" max="13828" width="17.7109375" style="6" customWidth="1"/>
    <col min="13829" max="13829" width="17.85546875" style="6" customWidth="1"/>
    <col min="13830" max="13830" width="18.42578125" style="6" customWidth="1"/>
    <col min="13831" max="13831" width="15.42578125" style="6" customWidth="1"/>
    <col min="13832" max="13832" width="14.5703125" style="6" customWidth="1"/>
    <col min="13833" max="13833" width="15" style="6" customWidth="1"/>
    <col min="13834" max="13834" width="6.7109375" style="6" customWidth="1"/>
    <col min="13835" max="13835" width="14.28515625" style="6" customWidth="1"/>
    <col min="13836" max="13836" width="17.5703125" style="6" customWidth="1"/>
    <col min="13837" max="13837" width="27.7109375" style="6" customWidth="1"/>
    <col min="13838" max="13840" width="9.140625" style="6" customWidth="1"/>
    <col min="13841" max="13841" width="14.85546875" style="6" customWidth="1"/>
    <col min="13842" max="13842" width="13.85546875" style="6" customWidth="1"/>
    <col min="13843" max="14064" width="9.140625" style="6" customWidth="1"/>
    <col min="14065" max="14065" width="9" style="6"/>
    <col min="14066" max="14066" width="6.5703125" style="6" customWidth="1"/>
    <col min="14067" max="14067" width="79.5703125" style="6" customWidth="1"/>
    <col min="14068" max="14068" width="23.5703125" style="6" customWidth="1"/>
    <col min="14069" max="14069" width="27.85546875" style="6" customWidth="1"/>
    <col min="14070" max="14070" width="22.28515625" style="6" customWidth="1"/>
    <col min="14071" max="14071" width="23.5703125" style="6" customWidth="1"/>
    <col min="14072" max="14072" width="39" style="6" customWidth="1"/>
    <col min="14073" max="14073" width="36.42578125" style="6" customWidth="1"/>
    <col min="14074" max="14074" width="8" style="6" customWidth="1"/>
    <col min="14075" max="14075" width="15.5703125" style="6" customWidth="1"/>
    <col min="14076" max="14076" width="17.28515625" style="6" customWidth="1"/>
    <col min="14077" max="14077" width="18.85546875" style="6" customWidth="1"/>
    <col min="14078" max="14078" width="81" style="6" customWidth="1"/>
    <col min="14079" max="14079" width="14.85546875" style="6" customWidth="1"/>
    <col min="14080" max="14080" width="15.7109375" style="6" customWidth="1"/>
    <col min="14081" max="14081" width="17.5703125" style="6" customWidth="1"/>
    <col min="14082" max="14082" width="18.42578125" style="6" customWidth="1"/>
    <col min="14083" max="14083" width="16.5703125" style="6" customWidth="1"/>
    <col min="14084" max="14084" width="17.7109375" style="6" customWidth="1"/>
    <col min="14085" max="14085" width="17.85546875" style="6" customWidth="1"/>
    <col min="14086" max="14086" width="18.42578125" style="6" customWidth="1"/>
    <col min="14087" max="14087" width="15.42578125" style="6" customWidth="1"/>
    <col min="14088" max="14088" width="14.5703125" style="6" customWidth="1"/>
    <col min="14089" max="14089" width="15" style="6" customWidth="1"/>
    <col min="14090" max="14090" width="6.7109375" style="6" customWidth="1"/>
    <col min="14091" max="14091" width="14.28515625" style="6" customWidth="1"/>
    <col min="14092" max="14092" width="17.5703125" style="6" customWidth="1"/>
    <col min="14093" max="14093" width="27.7109375" style="6" customWidth="1"/>
    <col min="14094" max="14096" width="9.140625" style="6" customWidth="1"/>
    <col min="14097" max="14097" width="14.85546875" style="6" customWidth="1"/>
    <col min="14098" max="14098" width="13.85546875" style="6" customWidth="1"/>
    <col min="14099" max="14320" width="9.140625" style="6" customWidth="1"/>
    <col min="14321" max="14321" width="9" style="6"/>
    <col min="14322" max="14322" width="6.5703125" style="6" customWidth="1"/>
    <col min="14323" max="14323" width="79.5703125" style="6" customWidth="1"/>
    <col min="14324" max="14324" width="23.5703125" style="6" customWidth="1"/>
    <col min="14325" max="14325" width="27.85546875" style="6" customWidth="1"/>
    <col min="14326" max="14326" width="22.28515625" style="6" customWidth="1"/>
    <col min="14327" max="14327" width="23.5703125" style="6" customWidth="1"/>
    <col min="14328" max="14328" width="39" style="6" customWidth="1"/>
    <col min="14329" max="14329" width="36.42578125" style="6" customWidth="1"/>
    <col min="14330" max="14330" width="8" style="6" customWidth="1"/>
    <col min="14331" max="14331" width="15.5703125" style="6" customWidth="1"/>
    <col min="14332" max="14332" width="17.28515625" style="6" customWidth="1"/>
    <col min="14333" max="14333" width="18.85546875" style="6" customWidth="1"/>
    <col min="14334" max="14334" width="81" style="6" customWidth="1"/>
    <col min="14335" max="14335" width="14.85546875" style="6" customWidth="1"/>
    <col min="14336" max="14336" width="15.7109375" style="6" customWidth="1"/>
    <col min="14337" max="14337" width="17.5703125" style="6" customWidth="1"/>
    <col min="14338" max="14338" width="18.42578125" style="6" customWidth="1"/>
    <col min="14339" max="14339" width="16.5703125" style="6" customWidth="1"/>
    <col min="14340" max="14340" width="17.7109375" style="6" customWidth="1"/>
    <col min="14341" max="14341" width="17.85546875" style="6" customWidth="1"/>
    <col min="14342" max="14342" width="18.42578125" style="6" customWidth="1"/>
    <col min="14343" max="14343" width="15.42578125" style="6" customWidth="1"/>
    <col min="14344" max="14344" width="14.5703125" style="6" customWidth="1"/>
    <col min="14345" max="14345" width="15" style="6" customWidth="1"/>
    <col min="14346" max="14346" width="6.7109375" style="6" customWidth="1"/>
    <col min="14347" max="14347" width="14.28515625" style="6" customWidth="1"/>
    <col min="14348" max="14348" width="17.5703125" style="6" customWidth="1"/>
    <col min="14349" max="14349" width="27.7109375" style="6" customWidth="1"/>
    <col min="14350" max="14352" width="9.140625" style="6" customWidth="1"/>
    <col min="14353" max="14353" width="14.85546875" style="6" customWidth="1"/>
    <col min="14354" max="14354" width="13.85546875" style="6" customWidth="1"/>
    <col min="14355" max="14576" width="9.140625" style="6" customWidth="1"/>
    <col min="14577" max="14577" width="9" style="6"/>
    <col min="14578" max="14578" width="6.5703125" style="6" customWidth="1"/>
    <col min="14579" max="14579" width="79.5703125" style="6" customWidth="1"/>
    <col min="14580" max="14580" width="23.5703125" style="6" customWidth="1"/>
    <col min="14581" max="14581" width="27.85546875" style="6" customWidth="1"/>
    <col min="14582" max="14582" width="22.28515625" style="6" customWidth="1"/>
    <col min="14583" max="14583" width="23.5703125" style="6" customWidth="1"/>
    <col min="14584" max="14584" width="39" style="6" customWidth="1"/>
    <col min="14585" max="14585" width="36.42578125" style="6" customWidth="1"/>
    <col min="14586" max="14586" width="8" style="6" customWidth="1"/>
    <col min="14587" max="14587" width="15.5703125" style="6" customWidth="1"/>
    <col min="14588" max="14588" width="17.28515625" style="6" customWidth="1"/>
    <col min="14589" max="14589" width="18.85546875" style="6" customWidth="1"/>
    <col min="14590" max="14590" width="81" style="6" customWidth="1"/>
    <col min="14591" max="14591" width="14.85546875" style="6" customWidth="1"/>
    <col min="14592" max="14592" width="15.7109375" style="6" customWidth="1"/>
    <col min="14593" max="14593" width="17.5703125" style="6" customWidth="1"/>
    <col min="14594" max="14594" width="18.42578125" style="6" customWidth="1"/>
    <col min="14595" max="14595" width="16.5703125" style="6" customWidth="1"/>
    <col min="14596" max="14596" width="17.7109375" style="6" customWidth="1"/>
    <col min="14597" max="14597" width="17.85546875" style="6" customWidth="1"/>
    <col min="14598" max="14598" width="18.42578125" style="6" customWidth="1"/>
    <col min="14599" max="14599" width="15.42578125" style="6" customWidth="1"/>
    <col min="14600" max="14600" width="14.5703125" style="6" customWidth="1"/>
    <col min="14601" max="14601" width="15" style="6" customWidth="1"/>
    <col min="14602" max="14602" width="6.7109375" style="6" customWidth="1"/>
    <col min="14603" max="14603" width="14.28515625" style="6" customWidth="1"/>
    <col min="14604" max="14604" width="17.5703125" style="6" customWidth="1"/>
    <col min="14605" max="14605" width="27.7109375" style="6" customWidth="1"/>
    <col min="14606" max="14608" width="9.140625" style="6" customWidth="1"/>
    <col min="14609" max="14609" width="14.85546875" style="6" customWidth="1"/>
    <col min="14610" max="14610" width="13.85546875" style="6" customWidth="1"/>
    <col min="14611" max="14832" width="9.140625" style="6" customWidth="1"/>
    <col min="14833" max="14833" width="9" style="6"/>
    <col min="14834" max="14834" width="6.5703125" style="6" customWidth="1"/>
    <col min="14835" max="14835" width="79.5703125" style="6" customWidth="1"/>
    <col min="14836" max="14836" width="23.5703125" style="6" customWidth="1"/>
    <col min="14837" max="14837" width="27.85546875" style="6" customWidth="1"/>
    <col min="14838" max="14838" width="22.28515625" style="6" customWidth="1"/>
    <col min="14839" max="14839" width="23.5703125" style="6" customWidth="1"/>
    <col min="14840" max="14840" width="39" style="6" customWidth="1"/>
    <col min="14841" max="14841" width="36.42578125" style="6" customWidth="1"/>
    <col min="14842" max="14842" width="8" style="6" customWidth="1"/>
    <col min="14843" max="14843" width="15.5703125" style="6" customWidth="1"/>
    <col min="14844" max="14844" width="17.28515625" style="6" customWidth="1"/>
    <col min="14845" max="14845" width="18.85546875" style="6" customWidth="1"/>
    <col min="14846" max="14846" width="81" style="6" customWidth="1"/>
    <col min="14847" max="14847" width="14.85546875" style="6" customWidth="1"/>
    <col min="14848" max="14848" width="15.7109375" style="6" customWidth="1"/>
    <col min="14849" max="14849" width="17.5703125" style="6" customWidth="1"/>
    <col min="14850" max="14850" width="18.42578125" style="6" customWidth="1"/>
    <col min="14851" max="14851" width="16.5703125" style="6" customWidth="1"/>
    <col min="14852" max="14852" width="17.7109375" style="6" customWidth="1"/>
    <col min="14853" max="14853" width="17.85546875" style="6" customWidth="1"/>
    <col min="14854" max="14854" width="18.42578125" style="6" customWidth="1"/>
    <col min="14855" max="14855" width="15.42578125" style="6" customWidth="1"/>
    <col min="14856" max="14856" width="14.5703125" style="6" customWidth="1"/>
    <col min="14857" max="14857" width="15" style="6" customWidth="1"/>
    <col min="14858" max="14858" width="6.7109375" style="6" customWidth="1"/>
    <col min="14859" max="14859" width="14.28515625" style="6" customWidth="1"/>
    <col min="14860" max="14860" width="17.5703125" style="6" customWidth="1"/>
    <col min="14861" max="14861" width="27.7109375" style="6" customWidth="1"/>
    <col min="14862" max="14864" width="9.140625" style="6" customWidth="1"/>
    <col min="14865" max="14865" width="14.85546875" style="6" customWidth="1"/>
    <col min="14866" max="14866" width="13.85546875" style="6" customWidth="1"/>
    <col min="14867" max="15088" width="9.140625" style="6" customWidth="1"/>
    <col min="15089" max="15089" width="9" style="6"/>
    <col min="15090" max="15090" width="6.5703125" style="6" customWidth="1"/>
    <col min="15091" max="15091" width="79.5703125" style="6" customWidth="1"/>
    <col min="15092" max="15092" width="23.5703125" style="6" customWidth="1"/>
    <col min="15093" max="15093" width="27.85546875" style="6" customWidth="1"/>
    <col min="15094" max="15094" width="22.28515625" style="6" customWidth="1"/>
    <col min="15095" max="15095" width="23.5703125" style="6" customWidth="1"/>
    <col min="15096" max="15096" width="39" style="6" customWidth="1"/>
    <col min="15097" max="15097" width="36.42578125" style="6" customWidth="1"/>
    <col min="15098" max="15098" width="8" style="6" customWidth="1"/>
    <col min="15099" max="15099" width="15.5703125" style="6" customWidth="1"/>
    <col min="15100" max="15100" width="17.28515625" style="6" customWidth="1"/>
    <col min="15101" max="15101" width="18.85546875" style="6" customWidth="1"/>
    <col min="15102" max="15102" width="81" style="6" customWidth="1"/>
    <col min="15103" max="15103" width="14.85546875" style="6" customWidth="1"/>
    <col min="15104" max="15104" width="15.7109375" style="6" customWidth="1"/>
    <col min="15105" max="15105" width="17.5703125" style="6" customWidth="1"/>
    <col min="15106" max="15106" width="18.42578125" style="6" customWidth="1"/>
    <col min="15107" max="15107" width="16.5703125" style="6" customWidth="1"/>
    <col min="15108" max="15108" width="17.7109375" style="6" customWidth="1"/>
    <col min="15109" max="15109" width="17.85546875" style="6" customWidth="1"/>
    <col min="15110" max="15110" width="18.42578125" style="6" customWidth="1"/>
    <col min="15111" max="15111" width="15.42578125" style="6" customWidth="1"/>
    <col min="15112" max="15112" width="14.5703125" style="6" customWidth="1"/>
    <col min="15113" max="15113" width="15" style="6" customWidth="1"/>
    <col min="15114" max="15114" width="6.7109375" style="6" customWidth="1"/>
    <col min="15115" max="15115" width="14.28515625" style="6" customWidth="1"/>
    <col min="15116" max="15116" width="17.5703125" style="6" customWidth="1"/>
    <col min="15117" max="15117" width="27.7109375" style="6" customWidth="1"/>
    <col min="15118" max="15120" width="9.140625" style="6" customWidth="1"/>
    <col min="15121" max="15121" width="14.85546875" style="6" customWidth="1"/>
    <col min="15122" max="15122" width="13.85546875" style="6" customWidth="1"/>
    <col min="15123" max="15344" width="9.140625" style="6" customWidth="1"/>
    <col min="15345" max="15345" width="9" style="6"/>
    <col min="15346" max="15346" width="6.5703125" style="6" customWidth="1"/>
    <col min="15347" max="15347" width="79.5703125" style="6" customWidth="1"/>
    <col min="15348" max="15348" width="23.5703125" style="6" customWidth="1"/>
    <col min="15349" max="15349" width="27.85546875" style="6" customWidth="1"/>
    <col min="15350" max="15350" width="22.28515625" style="6" customWidth="1"/>
    <col min="15351" max="15351" width="23.5703125" style="6" customWidth="1"/>
    <col min="15352" max="15352" width="39" style="6" customWidth="1"/>
    <col min="15353" max="15353" width="36.42578125" style="6" customWidth="1"/>
    <col min="15354" max="15354" width="8" style="6" customWidth="1"/>
    <col min="15355" max="15355" width="15.5703125" style="6" customWidth="1"/>
    <col min="15356" max="15356" width="17.28515625" style="6" customWidth="1"/>
    <col min="15357" max="15357" width="18.85546875" style="6" customWidth="1"/>
    <col min="15358" max="15358" width="81" style="6" customWidth="1"/>
    <col min="15359" max="15359" width="14.85546875" style="6" customWidth="1"/>
    <col min="15360" max="15360" width="15.7109375" style="6" customWidth="1"/>
    <col min="15361" max="15361" width="17.5703125" style="6" customWidth="1"/>
    <col min="15362" max="15362" width="18.42578125" style="6" customWidth="1"/>
    <col min="15363" max="15363" width="16.5703125" style="6" customWidth="1"/>
    <col min="15364" max="15364" width="17.7109375" style="6" customWidth="1"/>
    <col min="15365" max="15365" width="17.85546875" style="6" customWidth="1"/>
    <col min="15366" max="15366" width="18.42578125" style="6" customWidth="1"/>
    <col min="15367" max="15367" width="15.42578125" style="6" customWidth="1"/>
    <col min="15368" max="15368" width="14.5703125" style="6" customWidth="1"/>
    <col min="15369" max="15369" width="15" style="6" customWidth="1"/>
    <col min="15370" max="15370" width="6.7109375" style="6" customWidth="1"/>
    <col min="15371" max="15371" width="14.28515625" style="6" customWidth="1"/>
    <col min="15372" max="15372" width="17.5703125" style="6" customWidth="1"/>
    <col min="15373" max="15373" width="27.7109375" style="6" customWidth="1"/>
    <col min="15374" max="15376" width="9.140625" style="6" customWidth="1"/>
    <col min="15377" max="15377" width="14.85546875" style="6" customWidth="1"/>
    <col min="15378" max="15378" width="13.85546875" style="6" customWidth="1"/>
    <col min="15379" max="15600" width="9.140625" style="6" customWidth="1"/>
    <col min="15601" max="15601" width="9" style="6"/>
    <col min="15602" max="15602" width="6.5703125" style="6" customWidth="1"/>
    <col min="15603" max="15603" width="79.5703125" style="6" customWidth="1"/>
    <col min="15604" max="15604" width="23.5703125" style="6" customWidth="1"/>
    <col min="15605" max="15605" width="27.85546875" style="6" customWidth="1"/>
    <col min="15606" max="15606" width="22.28515625" style="6" customWidth="1"/>
    <col min="15607" max="15607" width="23.5703125" style="6" customWidth="1"/>
    <col min="15608" max="15608" width="39" style="6" customWidth="1"/>
    <col min="15609" max="15609" width="36.42578125" style="6" customWidth="1"/>
    <col min="15610" max="15610" width="8" style="6" customWidth="1"/>
    <col min="15611" max="15611" width="15.5703125" style="6" customWidth="1"/>
    <col min="15612" max="15612" width="17.28515625" style="6" customWidth="1"/>
    <col min="15613" max="15613" width="18.85546875" style="6" customWidth="1"/>
    <col min="15614" max="15614" width="81" style="6" customWidth="1"/>
    <col min="15615" max="15615" width="14.85546875" style="6" customWidth="1"/>
    <col min="15616" max="15616" width="15.7109375" style="6" customWidth="1"/>
    <col min="15617" max="15617" width="17.5703125" style="6" customWidth="1"/>
    <col min="15618" max="15618" width="18.42578125" style="6" customWidth="1"/>
    <col min="15619" max="15619" width="16.5703125" style="6" customWidth="1"/>
    <col min="15620" max="15620" width="17.7109375" style="6" customWidth="1"/>
    <col min="15621" max="15621" width="17.85546875" style="6" customWidth="1"/>
    <col min="15622" max="15622" width="18.42578125" style="6" customWidth="1"/>
    <col min="15623" max="15623" width="15.42578125" style="6" customWidth="1"/>
    <col min="15624" max="15624" width="14.5703125" style="6" customWidth="1"/>
    <col min="15625" max="15625" width="15" style="6" customWidth="1"/>
    <col min="15626" max="15626" width="6.7109375" style="6" customWidth="1"/>
    <col min="15627" max="15627" width="14.28515625" style="6" customWidth="1"/>
    <col min="15628" max="15628" width="17.5703125" style="6" customWidth="1"/>
    <col min="15629" max="15629" width="27.7109375" style="6" customWidth="1"/>
    <col min="15630" max="15632" width="9.140625" style="6" customWidth="1"/>
    <col min="15633" max="15633" width="14.85546875" style="6" customWidth="1"/>
    <col min="15634" max="15634" width="13.85546875" style="6" customWidth="1"/>
    <col min="15635" max="15856" width="9.140625" style="6" customWidth="1"/>
    <col min="15857" max="15857" width="9" style="6"/>
    <col min="15858" max="15858" width="6.5703125" style="6" customWidth="1"/>
    <col min="15859" max="15859" width="79.5703125" style="6" customWidth="1"/>
    <col min="15860" max="15860" width="23.5703125" style="6" customWidth="1"/>
    <col min="15861" max="15861" width="27.85546875" style="6" customWidth="1"/>
    <col min="15862" max="15862" width="22.28515625" style="6" customWidth="1"/>
    <col min="15863" max="15863" width="23.5703125" style="6" customWidth="1"/>
    <col min="15864" max="15864" width="39" style="6" customWidth="1"/>
    <col min="15865" max="15865" width="36.42578125" style="6" customWidth="1"/>
    <col min="15866" max="15866" width="8" style="6" customWidth="1"/>
    <col min="15867" max="15867" width="15.5703125" style="6" customWidth="1"/>
    <col min="15868" max="15868" width="17.28515625" style="6" customWidth="1"/>
    <col min="15869" max="15869" width="18.85546875" style="6" customWidth="1"/>
    <col min="15870" max="15870" width="81" style="6" customWidth="1"/>
    <col min="15871" max="15871" width="14.85546875" style="6" customWidth="1"/>
    <col min="15872" max="15872" width="15.7109375" style="6" customWidth="1"/>
    <col min="15873" max="15873" width="17.5703125" style="6" customWidth="1"/>
    <col min="15874" max="15874" width="18.42578125" style="6" customWidth="1"/>
    <col min="15875" max="15875" width="16.5703125" style="6" customWidth="1"/>
    <col min="15876" max="15876" width="17.7109375" style="6" customWidth="1"/>
    <col min="15877" max="15877" width="17.85546875" style="6" customWidth="1"/>
    <col min="15878" max="15878" width="18.42578125" style="6" customWidth="1"/>
    <col min="15879" max="15879" width="15.42578125" style="6" customWidth="1"/>
    <col min="15880" max="15880" width="14.5703125" style="6" customWidth="1"/>
    <col min="15881" max="15881" width="15" style="6" customWidth="1"/>
    <col min="15882" max="15882" width="6.7109375" style="6" customWidth="1"/>
    <col min="15883" max="15883" width="14.28515625" style="6" customWidth="1"/>
    <col min="15884" max="15884" width="17.5703125" style="6" customWidth="1"/>
    <col min="15885" max="15885" width="27.7109375" style="6" customWidth="1"/>
    <col min="15886" max="15888" width="9.140625" style="6" customWidth="1"/>
    <col min="15889" max="15889" width="14.85546875" style="6" customWidth="1"/>
    <col min="15890" max="15890" width="13.85546875" style="6" customWidth="1"/>
    <col min="15891" max="16112" width="9.140625" style="6" customWidth="1"/>
    <col min="16113" max="16113" width="9" style="6"/>
    <col min="16114" max="16114" width="6.5703125" style="6" customWidth="1"/>
    <col min="16115" max="16115" width="79.5703125" style="6" customWidth="1"/>
    <col min="16116" max="16116" width="23.5703125" style="6" customWidth="1"/>
    <col min="16117" max="16117" width="27.85546875" style="6" customWidth="1"/>
    <col min="16118" max="16118" width="22.28515625" style="6" customWidth="1"/>
    <col min="16119" max="16119" width="23.5703125" style="6" customWidth="1"/>
    <col min="16120" max="16120" width="39" style="6" customWidth="1"/>
    <col min="16121" max="16121" width="36.42578125" style="6" customWidth="1"/>
    <col min="16122" max="16122" width="8" style="6" customWidth="1"/>
    <col min="16123" max="16123" width="15.5703125" style="6" customWidth="1"/>
    <col min="16124" max="16124" width="17.28515625" style="6" customWidth="1"/>
    <col min="16125" max="16125" width="18.85546875" style="6" customWidth="1"/>
    <col min="16126" max="16126" width="81" style="6" customWidth="1"/>
    <col min="16127" max="16127" width="14.85546875" style="6" customWidth="1"/>
    <col min="16128" max="16128" width="15.7109375" style="6" customWidth="1"/>
    <col min="16129" max="16129" width="17.5703125" style="6" customWidth="1"/>
    <col min="16130" max="16130" width="18.42578125" style="6" customWidth="1"/>
    <col min="16131" max="16131" width="16.5703125" style="6" customWidth="1"/>
    <col min="16132" max="16132" width="17.7109375" style="6" customWidth="1"/>
    <col min="16133" max="16133" width="17.85546875" style="6" customWidth="1"/>
    <col min="16134" max="16134" width="18.42578125" style="6" customWidth="1"/>
    <col min="16135" max="16135" width="15.42578125" style="6" customWidth="1"/>
    <col min="16136" max="16136" width="14.5703125" style="6" customWidth="1"/>
    <col min="16137" max="16137" width="15" style="6" customWidth="1"/>
    <col min="16138" max="16138" width="6.7109375" style="6" customWidth="1"/>
    <col min="16139" max="16139" width="14.28515625" style="6" customWidth="1"/>
    <col min="16140" max="16140" width="17.5703125" style="6" customWidth="1"/>
    <col min="16141" max="16141" width="27.7109375" style="6" customWidth="1"/>
    <col min="16142" max="16144" width="9.140625" style="6" customWidth="1"/>
    <col min="16145" max="16145" width="14.85546875" style="6" customWidth="1"/>
    <col min="16146" max="16146" width="13.85546875" style="6" customWidth="1"/>
    <col min="16147" max="16362" width="9.140625" style="6" customWidth="1"/>
    <col min="16363" max="16384" width="9" style="6"/>
  </cols>
  <sheetData>
    <row r="1" spans="1:19" ht="37.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</row>
    <row r="2" spans="1:19" s="19" customFormat="1" ht="37.5" x14ac:dyDescent="0.3">
      <c r="A2" s="7" t="s">
        <v>16</v>
      </c>
      <c r="B2" s="8" t="s">
        <v>17</v>
      </c>
      <c r="C2" s="9">
        <v>66832667434</v>
      </c>
      <c r="D2" s="10" t="s">
        <v>18</v>
      </c>
      <c r="E2" s="11">
        <v>2</v>
      </c>
      <c r="F2" s="12">
        <v>322205</v>
      </c>
      <c r="G2" s="13" t="s">
        <v>19</v>
      </c>
      <c r="H2" s="14" t="s">
        <v>20</v>
      </c>
      <c r="I2" s="15">
        <v>44</v>
      </c>
      <c r="J2" s="16">
        <v>1399.45</v>
      </c>
      <c r="K2" s="17">
        <v>0</v>
      </c>
      <c r="L2" s="17">
        <v>0</v>
      </c>
      <c r="M2" s="17">
        <v>264</v>
      </c>
      <c r="N2" s="17">
        <v>0</v>
      </c>
      <c r="O2" s="17">
        <v>214.88</v>
      </c>
      <c r="P2" s="17">
        <f>J2+M2+N2-O2</f>
        <v>1448.5700000000002</v>
      </c>
      <c r="Q2" s="18"/>
      <c r="R2" s="18"/>
      <c r="S2" s="18"/>
    </row>
    <row r="3" spans="1:19" s="19" customFormat="1" ht="37.5" x14ac:dyDescent="0.3">
      <c r="A3" s="7" t="s">
        <v>16</v>
      </c>
      <c r="B3" s="8" t="s">
        <v>17</v>
      </c>
      <c r="C3" s="9">
        <v>13595668480</v>
      </c>
      <c r="D3" s="10" t="s">
        <v>21</v>
      </c>
      <c r="E3" s="11">
        <v>3</v>
      </c>
      <c r="F3" s="12">
        <v>517415</v>
      </c>
      <c r="G3" s="13" t="s">
        <v>19</v>
      </c>
      <c r="H3" s="20">
        <v>1</v>
      </c>
      <c r="I3" s="15">
        <v>44</v>
      </c>
      <c r="J3" s="16">
        <v>1320</v>
      </c>
      <c r="K3" s="17">
        <v>0</v>
      </c>
      <c r="L3" s="17">
        <v>0</v>
      </c>
      <c r="M3" s="17">
        <v>475.63</v>
      </c>
      <c r="N3" s="17">
        <v>0</v>
      </c>
      <c r="O3" s="17">
        <v>222</v>
      </c>
      <c r="P3" s="17">
        <f t="shared" ref="P3:P73" si="0">J3+M3+N3-O3</f>
        <v>1573.63</v>
      </c>
      <c r="Q3" s="18"/>
      <c r="R3" s="18"/>
      <c r="S3" s="18"/>
    </row>
    <row r="4" spans="1:19" s="19" customFormat="1" ht="37.5" x14ac:dyDescent="0.3">
      <c r="A4" s="7" t="s">
        <v>16</v>
      </c>
      <c r="B4" s="8" t="s">
        <v>17</v>
      </c>
      <c r="C4" s="9">
        <v>70419455450</v>
      </c>
      <c r="D4" s="10" t="s">
        <v>22</v>
      </c>
      <c r="E4" s="11">
        <v>2</v>
      </c>
      <c r="F4" s="12">
        <v>322205</v>
      </c>
      <c r="G4" s="13" t="s">
        <v>19</v>
      </c>
      <c r="H4" s="20">
        <v>1</v>
      </c>
      <c r="I4" s="15">
        <v>44</v>
      </c>
      <c r="J4" s="16">
        <v>1340.21</v>
      </c>
      <c r="K4" s="17">
        <v>0</v>
      </c>
      <c r="L4" s="17">
        <v>0</v>
      </c>
      <c r="M4" s="17">
        <v>304.19</v>
      </c>
      <c r="N4" s="17">
        <v>0</v>
      </c>
      <c r="O4" s="17">
        <v>209.6</v>
      </c>
      <c r="P4" s="17">
        <f t="shared" si="0"/>
        <v>1434.8000000000002</v>
      </c>
      <c r="Q4" s="18"/>
      <c r="R4" s="18"/>
      <c r="S4" s="18"/>
    </row>
    <row r="5" spans="1:19" s="19" customFormat="1" ht="37.5" x14ac:dyDescent="0.3">
      <c r="A5" s="7" t="s">
        <v>16</v>
      </c>
      <c r="B5" s="8" t="s">
        <v>17</v>
      </c>
      <c r="C5" s="9">
        <v>2950339751</v>
      </c>
      <c r="D5" s="10" t="s">
        <v>23</v>
      </c>
      <c r="E5" s="11">
        <v>1</v>
      </c>
      <c r="F5" s="12">
        <v>225125</v>
      </c>
      <c r="G5" s="13" t="s">
        <v>19</v>
      </c>
      <c r="H5" s="20">
        <v>1</v>
      </c>
      <c r="I5" s="15">
        <v>24</v>
      </c>
      <c r="J5" s="16">
        <v>8000</v>
      </c>
      <c r="K5" s="17">
        <v>0</v>
      </c>
      <c r="L5" s="17">
        <v>0</v>
      </c>
      <c r="M5" s="17">
        <v>5515.73</v>
      </c>
      <c r="N5" s="17">
        <v>0</v>
      </c>
      <c r="O5" s="17">
        <v>3468.65</v>
      </c>
      <c r="P5" s="17">
        <f t="shared" si="0"/>
        <v>10047.08</v>
      </c>
      <c r="Q5" s="18"/>
      <c r="R5" s="18"/>
      <c r="S5" s="18"/>
    </row>
    <row r="6" spans="1:19" s="19" customFormat="1" ht="37.5" x14ac:dyDescent="0.3">
      <c r="A6" s="7" t="s">
        <v>16</v>
      </c>
      <c r="B6" s="8" t="s">
        <v>17</v>
      </c>
      <c r="C6" s="9">
        <v>7178763493</v>
      </c>
      <c r="D6" s="10" t="s">
        <v>24</v>
      </c>
      <c r="E6" s="11">
        <v>2</v>
      </c>
      <c r="F6" s="12">
        <v>223505</v>
      </c>
      <c r="G6" s="13" t="s">
        <v>19</v>
      </c>
      <c r="H6" s="20">
        <v>1</v>
      </c>
      <c r="I6" s="15">
        <v>40</v>
      </c>
      <c r="J6" s="16">
        <v>2394.2600000000002</v>
      </c>
      <c r="K6" s="17">
        <v>0</v>
      </c>
      <c r="L6" s="17">
        <v>0</v>
      </c>
      <c r="M6" s="17">
        <v>593.62</v>
      </c>
      <c r="N6" s="17">
        <v>131.68</v>
      </c>
      <c r="O6" s="17">
        <v>314.37</v>
      </c>
      <c r="P6" s="17">
        <f t="shared" si="0"/>
        <v>2805.19</v>
      </c>
      <c r="Q6" s="18"/>
      <c r="R6" s="18"/>
      <c r="S6" s="18"/>
    </row>
    <row r="7" spans="1:19" s="22" customFormat="1" ht="37.5" x14ac:dyDescent="0.3">
      <c r="A7" s="7" t="s">
        <v>16</v>
      </c>
      <c r="B7" s="8" t="s">
        <v>17</v>
      </c>
      <c r="C7" s="9">
        <v>2670847498</v>
      </c>
      <c r="D7" s="10" t="s">
        <v>25</v>
      </c>
      <c r="E7" s="11">
        <v>2</v>
      </c>
      <c r="F7" s="12">
        <v>324115</v>
      </c>
      <c r="G7" s="13" t="s">
        <v>19</v>
      </c>
      <c r="H7" s="20">
        <v>1</v>
      </c>
      <c r="I7" s="15">
        <v>24</v>
      </c>
      <c r="J7" s="16">
        <v>2411.1999999999998</v>
      </c>
      <c r="K7" s="17">
        <v>4880.8900000000003</v>
      </c>
      <c r="L7" s="17">
        <v>0</v>
      </c>
      <c r="M7" s="17">
        <v>3796.23</v>
      </c>
      <c r="N7" s="17">
        <v>0</v>
      </c>
      <c r="O7" s="17">
        <v>6207.43</v>
      </c>
      <c r="P7" s="17">
        <f t="shared" si="0"/>
        <v>0</v>
      </c>
      <c r="Q7" s="21"/>
      <c r="R7" s="21"/>
      <c r="S7" s="21"/>
    </row>
    <row r="8" spans="1:19" s="24" customFormat="1" ht="37.5" x14ac:dyDescent="0.3">
      <c r="A8" s="7" t="s">
        <v>16</v>
      </c>
      <c r="B8" s="8" t="s">
        <v>17</v>
      </c>
      <c r="C8" s="9">
        <v>847358488</v>
      </c>
      <c r="D8" s="10" t="s">
        <v>26</v>
      </c>
      <c r="E8" s="11">
        <v>3</v>
      </c>
      <c r="F8" s="12">
        <v>517415</v>
      </c>
      <c r="G8" s="13" t="s">
        <v>19</v>
      </c>
      <c r="H8" s="20">
        <v>1</v>
      </c>
      <c r="I8" s="15">
        <v>44</v>
      </c>
      <c r="J8" s="16">
        <v>1320</v>
      </c>
      <c r="K8" s="17">
        <v>0</v>
      </c>
      <c r="L8" s="17">
        <v>0</v>
      </c>
      <c r="M8" s="17">
        <v>383.04</v>
      </c>
      <c r="N8" s="17">
        <v>0</v>
      </c>
      <c r="O8" s="17">
        <v>213.67</v>
      </c>
      <c r="P8" s="17">
        <f t="shared" si="0"/>
        <v>1489.37</v>
      </c>
      <c r="Q8" s="23"/>
      <c r="R8" s="23"/>
      <c r="S8" s="23"/>
    </row>
    <row r="9" spans="1:19" s="24" customFormat="1" ht="37.5" x14ac:dyDescent="0.3">
      <c r="A9" s="7" t="s">
        <v>16</v>
      </c>
      <c r="B9" s="8" t="s">
        <v>17</v>
      </c>
      <c r="C9" s="9">
        <v>88999882420</v>
      </c>
      <c r="D9" s="10" t="s">
        <v>27</v>
      </c>
      <c r="E9" s="11">
        <v>3</v>
      </c>
      <c r="F9" s="12">
        <v>515110</v>
      </c>
      <c r="G9" s="13" t="s">
        <v>19</v>
      </c>
      <c r="H9" s="20">
        <v>1</v>
      </c>
      <c r="I9" s="15">
        <v>44</v>
      </c>
      <c r="J9" s="16">
        <v>1320</v>
      </c>
      <c r="K9" s="17">
        <v>0</v>
      </c>
      <c r="L9" s="17">
        <v>0</v>
      </c>
      <c r="M9" s="17">
        <v>435.95</v>
      </c>
      <c r="N9" s="17">
        <v>0</v>
      </c>
      <c r="O9" s="17">
        <v>218.43</v>
      </c>
      <c r="P9" s="17">
        <f t="shared" si="0"/>
        <v>1537.52</v>
      </c>
      <c r="Q9" s="23"/>
      <c r="R9" s="23"/>
      <c r="S9" s="23"/>
    </row>
    <row r="10" spans="1:19" s="24" customFormat="1" ht="37.5" x14ac:dyDescent="0.3">
      <c r="A10" s="7" t="s">
        <v>16</v>
      </c>
      <c r="B10" s="8" t="s">
        <v>17</v>
      </c>
      <c r="C10" s="9">
        <v>6808285403</v>
      </c>
      <c r="D10" s="10" t="s">
        <v>28</v>
      </c>
      <c r="E10" s="11">
        <v>2</v>
      </c>
      <c r="F10" s="25">
        <v>223405</v>
      </c>
      <c r="G10" s="13" t="s">
        <v>19</v>
      </c>
      <c r="H10" s="20">
        <v>1</v>
      </c>
      <c r="I10" s="15">
        <v>26</v>
      </c>
      <c r="J10" s="16">
        <v>1995.97</v>
      </c>
      <c r="K10" s="17">
        <v>0</v>
      </c>
      <c r="L10" s="17">
        <v>0</v>
      </c>
      <c r="M10" s="17">
        <v>381.76</v>
      </c>
      <c r="N10" s="17">
        <v>0</v>
      </c>
      <c r="O10" s="17">
        <v>195.19</v>
      </c>
      <c r="P10" s="17">
        <f t="shared" si="0"/>
        <v>2182.54</v>
      </c>
      <c r="Q10" s="23"/>
      <c r="R10" s="23"/>
      <c r="S10" s="23"/>
    </row>
    <row r="11" spans="1:19" s="24" customFormat="1" ht="37.5" x14ac:dyDescent="0.3">
      <c r="A11" s="7" t="s">
        <v>16</v>
      </c>
      <c r="B11" s="8" t="s">
        <v>17</v>
      </c>
      <c r="C11" s="9">
        <v>5244461486</v>
      </c>
      <c r="D11" s="10" t="s">
        <v>29</v>
      </c>
      <c r="E11" s="11">
        <v>1</v>
      </c>
      <c r="F11" s="12">
        <v>225125</v>
      </c>
      <c r="G11" s="13" t="s">
        <v>19</v>
      </c>
      <c r="H11" s="20">
        <v>1</v>
      </c>
      <c r="I11" s="15">
        <v>24</v>
      </c>
      <c r="J11" s="16">
        <v>9000</v>
      </c>
      <c r="K11" s="17">
        <v>0</v>
      </c>
      <c r="L11" s="17">
        <v>0</v>
      </c>
      <c r="M11" s="17">
        <v>2391.29</v>
      </c>
      <c r="N11" s="17">
        <v>0</v>
      </c>
      <c r="O11" s="17">
        <v>2780.16</v>
      </c>
      <c r="P11" s="17">
        <f t="shared" si="0"/>
        <v>8611.130000000001</v>
      </c>
      <c r="Q11" s="23"/>
      <c r="R11" s="23"/>
      <c r="S11" s="23"/>
    </row>
    <row r="12" spans="1:19" s="24" customFormat="1" ht="37.5" x14ac:dyDescent="0.3">
      <c r="A12" s="7" t="s">
        <v>16</v>
      </c>
      <c r="B12" s="8" t="s">
        <v>17</v>
      </c>
      <c r="C12" s="9">
        <v>5345290466</v>
      </c>
      <c r="D12" s="10" t="s">
        <v>30</v>
      </c>
      <c r="E12" s="11">
        <v>3</v>
      </c>
      <c r="F12" s="12">
        <v>514320</v>
      </c>
      <c r="G12" s="13" t="s">
        <v>19</v>
      </c>
      <c r="H12" s="20">
        <v>1</v>
      </c>
      <c r="I12" s="15">
        <v>44</v>
      </c>
      <c r="J12" s="16">
        <v>1188</v>
      </c>
      <c r="K12" s="17">
        <v>0</v>
      </c>
      <c r="L12" s="17">
        <v>0</v>
      </c>
      <c r="M12" s="17">
        <v>589.54</v>
      </c>
      <c r="N12" s="17">
        <v>0</v>
      </c>
      <c r="O12" s="17">
        <v>220.37</v>
      </c>
      <c r="P12" s="17">
        <f t="shared" si="0"/>
        <v>1557.17</v>
      </c>
      <c r="Q12" s="23"/>
      <c r="R12" s="23"/>
      <c r="S12" s="23"/>
    </row>
    <row r="13" spans="1:19" s="24" customFormat="1" ht="37.5" x14ac:dyDescent="0.3">
      <c r="A13" s="7" t="s">
        <v>16</v>
      </c>
      <c r="B13" s="8" t="s">
        <v>17</v>
      </c>
      <c r="C13" s="9">
        <v>6302910471</v>
      </c>
      <c r="D13" s="10" t="s">
        <v>31</v>
      </c>
      <c r="E13" s="11">
        <v>3</v>
      </c>
      <c r="F13" s="12">
        <v>514320</v>
      </c>
      <c r="G13" s="13" t="s">
        <v>19</v>
      </c>
      <c r="H13" s="20">
        <v>1</v>
      </c>
      <c r="I13" s="15">
        <v>44</v>
      </c>
      <c r="J13" s="16">
        <v>1320</v>
      </c>
      <c r="K13" s="17">
        <v>0</v>
      </c>
      <c r="L13" s="17">
        <v>0</v>
      </c>
      <c r="M13" s="17">
        <v>277.23</v>
      </c>
      <c r="N13" s="17">
        <v>0</v>
      </c>
      <c r="O13" s="17">
        <v>204.15</v>
      </c>
      <c r="P13" s="17">
        <f t="shared" si="0"/>
        <v>1393.08</v>
      </c>
      <c r="Q13" s="23"/>
      <c r="R13" s="23"/>
      <c r="S13" s="23"/>
    </row>
    <row r="14" spans="1:19" s="24" customFormat="1" ht="37.5" x14ac:dyDescent="0.3">
      <c r="A14" s="7" t="s">
        <v>16</v>
      </c>
      <c r="B14" s="8" t="s">
        <v>17</v>
      </c>
      <c r="C14" s="9">
        <v>2456744462</v>
      </c>
      <c r="D14" s="10" t="s">
        <v>32</v>
      </c>
      <c r="E14" s="11">
        <v>2</v>
      </c>
      <c r="F14" s="12">
        <v>322205</v>
      </c>
      <c r="G14" s="13" t="s">
        <v>19</v>
      </c>
      <c r="H14" s="20">
        <v>1</v>
      </c>
      <c r="I14" s="15">
        <v>44</v>
      </c>
      <c r="J14" s="16">
        <v>1399.45</v>
      </c>
      <c r="K14" s="17">
        <v>0</v>
      </c>
      <c r="L14" s="17">
        <v>0</v>
      </c>
      <c r="M14" s="17">
        <v>639.04999999999995</v>
      </c>
      <c r="N14" s="17">
        <v>0</v>
      </c>
      <c r="O14" s="17">
        <v>248.63</v>
      </c>
      <c r="P14" s="17">
        <f t="shared" si="0"/>
        <v>1789.87</v>
      </c>
      <c r="Q14" s="23"/>
      <c r="R14" s="23"/>
      <c r="S14" s="23"/>
    </row>
    <row r="15" spans="1:19" s="19" customFormat="1" ht="37.5" x14ac:dyDescent="0.3">
      <c r="A15" s="7" t="s">
        <v>16</v>
      </c>
      <c r="B15" s="8" t="s">
        <v>17</v>
      </c>
      <c r="C15" s="26">
        <v>9601303499</v>
      </c>
      <c r="D15" s="27" t="s">
        <v>33</v>
      </c>
      <c r="E15" s="11">
        <v>2</v>
      </c>
      <c r="F15" s="25">
        <v>324115</v>
      </c>
      <c r="G15" s="13" t="s">
        <v>19</v>
      </c>
      <c r="H15" s="20">
        <v>1</v>
      </c>
      <c r="I15" s="15">
        <v>24</v>
      </c>
      <c r="J15" s="16">
        <v>2411.1999999999998</v>
      </c>
      <c r="K15" s="17">
        <v>0</v>
      </c>
      <c r="L15" s="17">
        <v>0</v>
      </c>
      <c r="M15" s="17">
        <v>1352.06</v>
      </c>
      <c r="N15" s="17">
        <v>0</v>
      </c>
      <c r="O15" s="17">
        <v>470.53</v>
      </c>
      <c r="P15" s="17">
        <f t="shared" si="0"/>
        <v>3292.7299999999996</v>
      </c>
      <c r="Q15" s="18"/>
      <c r="R15" s="18"/>
      <c r="S15" s="18"/>
    </row>
    <row r="16" spans="1:19" s="24" customFormat="1" ht="37.5" x14ac:dyDescent="0.3">
      <c r="A16" s="7" t="s">
        <v>16</v>
      </c>
      <c r="B16" s="8" t="s">
        <v>17</v>
      </c>
      <c r="C16" s="9">
        <v>4089045932</v>
      </c>
      <c r="D16" s="10" t="s">
        <v>34</v>
      </c>
      <c r="E16" s="11">
        <v>1</v>
      </c>
      <c r="F16" s="12">
        <v>225125</v>
      </c>
      <c r="G16" s="13" t="s">
        <v>19</v>
      </c>
      <c r="H16" s="20">
        <v>1</v>
      </c>
      <c r="I16" s="15">
        <v>24</v>
      </c>
      <c r="J16" s="16">
        <v>7733.33</v>
      </c>
      <c r="K16" s="17">
        <v>0</v>
      </c>
      <c r="L16" s="17">
        <v>0</v>
      </c>
      <c r="M16" s="17">
        <v>3849.46</v>
      </c>
      <c r="N16" s="17">
        <v>0</v>
      </c>
      <c r="O16" s="17">
        <v>2937.1</v>
      </c>
      <c r="P16" s="17">
        <f t="shared" si="0"/>
        <v>8645.69</v>
      </c>
      <c r="Q16" s="23"/>
      <c r="R16" s="23"/>
      <c r="S16" s="23"/>
    </row>
    <row r="17" spans="1:19" s="24" customFormat="1" ht="37.5" x14ac:dyDescent="0.3">
      <c r="A17" s="7" t="s">
        <v>16</v>
      </c>
      <c r="B17" s="8" t="s">
        <v>17</v>
      </c>
      <c r="C17" s="9">
        <v>10283186429</v>
      </c>
      <c r="D17" s="10" t="s">
        <v>35</v>
      </c>
      <c r="E17" s="11">
        <v>2</v>
      </c>
      <c r="F17" s="12">
        <v>515205</v>
      </c>
      <c r="G17" s="13" t="s">
        <v>19</v>
      </c>
      <c r="H17" s="20">
        <v>1</v>
      </c>
      <c r="I17" s="15">
        <v>44</v>
      </c>
      <c r="J17" s="16">
        <v>1340.21</v>
      </c>
      <c r="K17" s="17">
        <v>0</v>
      </c>
      <c r="L17" s="17">
        <v>0</v>
      </c>
      <c r="M17" s="17">
        <v>397.04</v>
      </c>
      <c r="N17" s="17">
        <v>0</v>
      </c>
      <c r="O17" s="17">
        <v>207.19</v>
      </c>
      <c r="P17" s="17">
        <f t="shared" si="0"/>
        <v>1530.06</v>
      </c>
      <c r="Q17" s="23"/>
      <c r="R17" s="23"/>
      <c r="S17" s="23"/>
    </row>
    <row r="18" spans="1:19" s="24" customFormat="1" ht="37.5" x14ac:dyDescent="0.3">
      <c r="A18" s="7" t="s">
        <v>16</v>
      </c>
      <c r="B18" s="8" t="s">
        <v>17</v>
      </c>
      <c r="C18" s="28">
        <v>5813428445</v>
      </c>
      <c r="D18" s="27" t="s">
        <v>36</v>
      </c>
      <c r="E18" s="11">
        <v>2</v>
      </c>
      <c r="F18" s="12">
        <v>515205</v>
      </c>
      <c r="G18" s="13" t="s">
        <v>19</v>
      </c>
      <c r="H18" s="20">
        <v>1</v>
      </c>
      <c r="I18" s="15">
        <v>44</v>
      </c>
      <c r="J18" s="16">
        <v>1399.45</v>
      </c>
      <c r="K18" s="17">
        <v>0</v>
      </c>
      <c r="L18" s="17">
        <v>0</v>
      </c>
      <c r="M18" s="17">
        <v>458.46</v>
      </c>
      <c r="N18" s="17">
        <v>0</v>
      </c>
      <c r="O18" s="17">
        <v>232.38</v>
      </c>
      <c r="P18" s="17">
        <f t="shared" si="0"/>
        <v>1625.5300000000002</v>
      </c>
      <c r="Q18" s="23"/>
      <c r="R18" s="23"/>
      <c r="S18" s="23"/>
    </row>
    <row r="19" spans="1:19" s="24" customFormat="1" ht="37.5" x14ac:dyDescent="0.3">
      <c r="A19" s="7" t="s">
        <v>16</v>
      </c>
      <c r="B19" s="8" t="s">
        <v>17</v>
      </c>
      <c r="C19" s="28">
        <v>92123600415</v>
      </c>
      <c r="D19" s="27" t="s">
        <v>37</v>
      </c>
      <c r="E19" s="11">
        <v>1</v>
      </c>
      <c r="F19" s="12">
        <v>225125</v>
      </c>
      <c r="G19" s="13" t="s">
        <v>19</v>
      </c>
      <c r="H19" s="20">
        <v>1</v>
      </c>
      <c r="I19" s="15">
        <v>24</v>
      </c>
      <c r="J19" s="16">
        <v>9000</v>
      </c>
      <c r="K19" s="17">
        <v>0</v>
      </c>
      <c r="L19" s="17">
        <v>0</v>
      </c>
      <c r="M19" s="17">
        <v>264</v>
      </c>
      <c r="N19" s="17">
        <v>0</v>
      </c>
      <c r="O19" s="17">
        <v>7272.22</v>
      </c>
      <c r="P19" s="17">
        <f t="shared" si="0"/>
        <v>1991.7799999999997</v>
      </c>
      <c r="Q19" s="23"/>
      <c r="R19" s="23"/>
      <c r="S19" s="23"/>
    </row>
    <row r="20" spans="1:19" s="24" customFormat="1" ht="37.5" x14ac:dyDescent="0.3">
      <c r="A20" s="7" t="s">
        <v>16</v>
      </c>
      <c r="B20" s="8" t="s">
        <v>17</v>
      </c>
      <c r="C20" s="9">
        <v>6392472452</v>
      </c>
      <c r="D20" s="10" t="s">
        <v>38</v>
      </c>
      <c r="E20" s="11">
        <v>3</v>
      </c>
      <c r="F20" s="12">
        <v>514320</v>
      </c>
      <c r="G20" s="13" t="s">
        <v>19</v>
      </c>
      <c r="H20" s="20">
        <v>1</v>
      </c>
      <c r="I20" s="15">
        <v>44</v>
      </c>
      <c r="J20" s="16">
        <v>1320</v>
      </c>
      <c r="K20" s="17">
        <v>0</v>
      </c>
      <c r="L20" s="17">
        <v>0</v>
      </c>
      <c r="M20" s="17">
        <v>449.17</v>
      </c>
      <c r="N20" s="17">
        <v>0</v>
      </c>
      <c r="O20" s="17">
        <v>140.41999999999999</v>
      </c>
      <c r="P20" s="17">
        <f t="shared" si="0"/>
        <v>1628.75</v>
      </c>
      <c r="Q20" s="23"/>
      <c r="R20" s="23"/>
      <c r="S20" s="23"/>
    </row>
    <row r="21" spans="1:19" s="24" customFormat="1" ht="37.5" x14ac:dyDescent="0.3">
      <c r="A21" s="7" t="s">
        <v>16</v>
      </c>
      <c r="B21" s="8" t="s">
        <v>17</v>
      </c>
      <c r="C21" s="9">
        <v>70178717401</v>
      </c>
      <c r="D21" s="10" t="s">
        <v>39</v>
      </c>
      <c r="E21" s="11">
        <v>3</v>
      </c>
      <c r="F21" s="12">
        <v>514320</v>
      </c>
      <c r="G21" s="13" t="s">
        <v>19</v>
      </c>
      <c r="H21" s="20">
        <v>1</v>
      </c>
      <c r="I21" s="15">
        <v>44</v>
      </c>
      <c r="J21" s="16">
        <v>1320</v>
      </c>
      <c r="K21" s="17">
        <v>0</v>
      </c>
      <c r="L21" s="17">
        <v>0</v>
      </c>
      <c r="M21" s="17">
        <v>264</v>
      </c>
      <c r="N21" s="17">
        <v>0</v>
      </c>
      <c r="O21" s="17">
        <v>202.96</v>
      </c>
      <c r="P21" s="17">
        <f t="shared" si="0"/>
        <v>1381.04</v>
      </c>
      <c r="Q21" s="23"/>
      <c r="R21" s="23"/>
      <c r="S21" s="23"/>
    </row>
    <row r="22" spans="1:19" s="24" customFormat="1" ht="37.5" x14ac:dyDescent="0.3">
      <c r="A22" s="7" t="s">
        <v>16</v>
      </c>
      <c r="B22" s="8" t="s">
        <v>17</v>
      </c>
      <c r="C22" s="9">
        <v>79361137468</v>
      </c>
      <c r="D22" s="10" t="s">
        <v>40</v>
      </c>
      <c r="E22" s="11">
        <v>1</v>
      </c>
      <c r="F22" s="12">
        <v>225124</v>
      </c>
      <c r="G22" s="13" t="s">
        <v>19</v>
      </c>
      <c r="H22" s="20">
        <v>1</v>
      </c>
      <c r="I22" s="15">
        <v>24</v>
      </c>
      <c r="J22" s="16">
        <v>8000</v>
      </c>
      <c r="K22" s="17">
        <v>0</v>
      </c>
      <c r="L22" s="17">
        <v>0</v>
      </c>
      <c r="M22" s="17">
        <v>1782.13</v>
      </c>
      <c r="N22" s="17">
        <v>0</v>
      </c>
      <c r="O22" s="17">
        <v>2337.64</v>
      </c>
      <c r="P22" s="17">
        <f t="shared" si="0"/>
        <v>7444.4900000000016</v>
      </c>
      <c r="Q22" s="23"/>
      <c r="R22" s="23"/>
      <c r="S22" s="23"/>
    </row>
    <row r="23" spans="1:19" s="24" customFormat="1" ht="37.5" x14ac:dyDescent="0.3">
      <c r="A23" s="7" t="s">
        <v>16</v>
      </c>
      <c r="B23" s="8" t="s">
        <v>17</v>
      </c>
      <c r="C23" s="9">
        <v>6302910471</v>
      </c>
      <c r="D23" s="10" t="s">
        <v>41</v>
      </c>
      <c r="E23" s="11">
        <v>1</v>
      </c>
      <c r="F23" s="12">
        <v>322205</v>
      </c>
      <c r="G23" s="13" t="s">
        <v>19</v>
      </c>
      <c r="H23" s="20">
        <v>1</v>
      </c>
      <c r="I23" s="15">
        <v>44</v>
      </c>
      <c r="J23" s="16">
        <v>1399.45</v>
      </c>
      <c r="K23" s="17">
        <v>0</v>
      </c>
      <c r="L23" s="17">
        <v>0</v>
      </c>
      <c r="M23" s="17">
        <v>264</v>
      </c>
      <c r="N23" s="17">
        <v>0</v>
      </c>
      <c r="O23" s="17">
        <v>214.88</v>
      </c>
      <c r="P23" s="17">
        <f t="shared" si="0"/>
        <v>1448.5700000000002</v>
      </c>
      <c r="Q23" s="23"/>
      <c r="R23" s="23"/>
      <c r="S23" s="23"/>
    </row>
    <row r="24" spans="1:19" s="24" customFormat="1" ht="37.5" x14ac:dyDescent="0.3">
      <c r="A24" s="7" t="s">
        <v>16</v>
      </c>
      <c r="B24" s="8" t="s">
        <v>17</v>
      </c>
      <c r="C24" s="9">
        <v>1937921417</v>
      </c>
      <c r="D24" s="10" t="s">
        <v>42</v>
      </c>
      <c r="E24" s="11">
        <v>2</v>
      </c>
      <c r="F24" s="12">
        <v>322205</v>
      </c>
      <c r="G24" s="13" t="s">
        <v>19</v>
      </c>
      <c r="H24" s="20">
        <v>1</v>
      </c>
      <c r="I24" s="15">
        <v>44</v>
      </c>
      <c r="J24" s="16">
        <v>1352.8</v>
      </c>
      <c r="K24" s="17">
        <v>0</v>
      </c>
      <c r="L24" s="17">
        <v>0</v>
      </c>
      <c r="M24" s="17">
        <v>329.74</v>
      </c>
      <c r="N24" s="17">
        <v>0</v>
      </c>
      <c r="O24" s="17">
        <v>310.17</v>
      </c>
      <c r="P24" s="17">
        <f t="shared" si="0"/>
        <v>1372.37</v>
      </c>
      <c r="Q24" s="23"/>
      <c r="R24" s="23"/>
      <c r="S24" s="23"/>
    </row>
    <row r="25" spans="1:19" s="23" customFormat="1" ht="37.5" x14ac:dyDescent="0.3">
      <c r="A25" s="7" t="s">
        <v>16</v>
      </c>
      <c r="B25" s="8" t="s">
        <v>17</v>
      </c>
      <c r="C25" s="9">
        <v>12502106400</v>
      </c>
      <c r="D25" s="10" t="s">
        <v>43</v>
      </c>
      <c r="E25" s="11">
        <v>3</v>
      </c>
      <c r="F25" s="12">
        <v>411010</v>
      </c>
      <c r="G25" s="13" t="s">
        <v>19</v>
      </c>
      <c r="H25" s="20">
        <v>1</v>
      </c>
      <c r="I25" s="15">
        <v>44</v>
      </c>
      <c r="J25" s="16">
        <v>1564.22</v>
      </c>
      <c r="K25" s="17">
        <v>0</v>
      </c>
      <c r="L25" s="17">
        <v>0</v>
      </c>
      <c r="M25" s="17">
        <v>528</v>
      </c>
      <c r="N25" s="17">
        <v>0</v>
      </c>
      <c r="O25" s="17">
        <v>168.49</v>
      </c>
      <c r="P25" s="17">
        <f t="shared" si="0"/>
        <v>1923.7300000000002</v>
      </c>
    </row>
    <row r="26" spans="1:19" s="23" customFormat="1" ht="37.5" x14ac:dyDescent="0.3">
      <c r="A26" s="7" t="s">
        <v>16</v>
      </c>
      <c r="B26" s="8" t="s">
        <v>17</v>
      </c>
      <c r="C26" s="9">
        <v>10735205442</v>
      </c>
      <c r="D26" s="10" t="s">
        <v>44</v>
      </c>
      <c r="E26" s="11">
        <v>2</v>
      </c>
      <c r="F26" s="12">
        <v>322205</v>
      </c>
      <c r="G26" s="13" t="s">
        <v>19</v>
      </c>
      <c r="H26" s="20">
        <v>1</v>
      </c>
      <c r="I26" s="15">
        <v>44</v>
      </c>
      <c r="J26" s="16">
        <v>1399.45</v>
      </c>
      <c r="K26" s="17">
        <v>0</v>
      </c>
      <c r="L26" s="17">
        <v>0</v>
      </c>
      <c r="M26" s="17">
        <v>472.35</v>
      </c>
      <c r="N26" s="17">
        <v>0</v>
      </c>
      <c r="O26" s="17">
        <v>149.66</v>
      </c>
      <c r="P26" s="17">
        <f t="shared" si="0"/>
        <v>1722.14</v>
      </c>
    </row>
    <row r="27" spans="1:19" s="23" customFormat="1" ht="37.5" x14ac:dyDescent="0.3">
      <c r="A27" s="7" t="s">
        <v>16</v>
      </c>
      <c r="B27" s="8" t="s">
        <v>17</v>
      </c>
      <c r="C27" s="9">
        <v>9909706474</v>
      </c>
      <c r="D27" s="10" t="s">
        <v>45</v>
      </c>
      <c r="E27" s="11">
        <v>3</v>
      </c>
      <c r="F27" s="15">
        <v>351605</v>
      </c>
      <c r="G27" s="13" t="s">
        <v>19</v>
      </c>
      <c r="H27" s="20">
        <v>2</v>
      </c>
      <c r="I27" s="15">
        <v>44</v>
      </c>
      <c r="J27" s="16">
        <v>1881.62</v>
      </c>
      <c r="K27" s="17">
        <v>0</v>
      </c>
      <c r="L27" s="17">
        <v>0</v>
      </c>
      <c r="M27" s="17">
        <v>264</v>
      </c>
      <c r="N27" s="17">
        <v>0</v>
      </c>
      <c r="O27" s="17">
        <v>174.3</v>
      </c>
      <c r="P27" s="17">
        <f t="shared" si="0"/>
        <v>1971.32</v>
      </c>
    </row>
    <row r="28" spans="1:19" s="23" customFormat="1" ht="37.5" x14ac:dyDescent="0.3">
      <c r="A28" s="7" t="s">
        <v>16</v>
      </c>
      <c r="B28" s="8" t="s">
        <v>17</v>
      </c>
      <c r="C28" s="9">
        <v>70172220408</v>
      </c>
      <c r="D28" s="10" t="s">
        <v>46</v>
      </c>
      <c r="E28" s="11">
        <v>2</v>
      </c>
      <c r="F28" s="12">
        <v>223405</v>
      </c>
      <c r="G28" s="13" t="s">
        <v>19</v>
      </c>
      <c r="H28" s="20">
        <v>1</v>
      </c>
      <c r="I28" s="15">
        <v>26</v>
      </c>
      <c r="J28" s="16">
        <v>3742.45</v>
      </c>
      <c r="K28" s="17">
        <v>0</v>
      </c>
      <c r="L28" s="17">
        <v>0</v>
      </c>
      <c r="M28" s="17">
        <v>1181.5899999999999</v>
      </c>
      <c r="N28" s="17">
        <v>0</v>
      </c>
      <c r="O28" s="17">
        <v>853.65</v>
      </c>
      <c r="P28" s="17">
        <f t="shared" si="0"/>
        <v>4070.39</v>
      </c>
    </row>
    <row r="29" spans="1:19" s="23" customFormat="1" ht="37.5" x14ac:dyDescent="0.3">
      <c r="A29" s="7" t="s">
        <v>16</v>
      </c>
      <c r="B29" s="8" t="s">
        <v>17</v>
      </c>
      <c r="C29" s="9">
        <v>6301729439</v>
      </c>
      <c r="D29" s="10" t="s">
        <v>47</v>
      </c>
      <c r="E29" s="11">
        <v>1</v>
      </c>
      <c r="F29" s="12">
        <v>225124</v>
      </c>
      <c r="G29" s="13" t="s">
        <v>19</v>
      </c>
      <c r="H29" s="20">
        <v>1</v>
      </c>
      <c r="I29" s="15">
        <v>24</v>
      </c>
      <c r="J29" s="16">
        <v>8000</v>
      </c>
      <c r="K29" s="17">
        <v>0</v>
      </c>
      <c r="L29" s="17">
        <v>0</v>
      </c>
      <c r="M29" s="17">
        <v>1782.13</v>
      </c>
      <c r="N29" s="17">
        <v>0</v>
      </c>
      <c r="O29" s="17">
        <v>1660.93</v>
      </c>
      <c r="P29" s="17">
        <f t="shared" si="0"/>
        <v>8121.2000000000007</v>
      </c>
    </row>
    <row r="30" spans="1:19" s="23" customFormat="1" ht="37.5" x14ac:dyDescent="0.3">
      <c r="A30" s="7" t="s">
        <v>16</v>
      </c>
      <c r="B30" s="8" t="s">
        <v>17</v>
      </c>
      <c r="C30" s="9">
        <v>78272203472</v>
      </c>
      <c r="D30" s="10" t="s">
        <v>48</v>
      </c>
      <c r="E30" s="11">
        <v>3</v>
      </c>
      <c r="F30" s="12">
        <v>782320</v>
      </c>
      <c r="G30" s="13" t="s">
        <v>19</v>
      </c>
      <c r="H30" s="20">
        <v>1</v>
      </c>
      <c r="I30" s="15">
        <v>44</v>
      </c>
      <c r="J30" s="16">
        <v>1627.5</v>
      </c>
      <c r="K30" s="17">
        <v>0</v>
      </c>
      <c r="L30" s="17">
        <v>0</v>
      </c>
      <c r="M30" s="17">
        <v>516.71</v>
      </c>
      <c r="N30" s="17">
        <v>0</v>
      </c>
      <c r="O30" s="17">
        <v>271.82</v>
      </c>
      <c r="P30" s="17">
        <f t="shared" si="0"/>
        <v>1872.39</v>
      </c>
    </row>
    <row r="31" spans="1:19" s="23" customFormat="1" ht="37.5" x14ac:dyDescent="0.3">
      <c r="A31" s="7" t="s">
        <v>16</v>
      </c>
      <c r="B31" s="8" t="s">
        <v>17</v>
      </c>
      <c r="C31" s="9">
        <v>11204937494</v>
      </c>
      <c r="D31" s="10" t="s">
        <v>49</v>
      </c>
      <c r="E31" s="11">
        <v>1</v>
      </c>
      <c r="F31" s="12">
        <v>225125</v>
      </c>
      <c r="G31" s="13" t="s">
        <v>19</v>
      </c>
      <c r="H31" s="20">
        <v>1</v>
      </c>
      <c r="I31" s="15">
        <v>24</v>
      </c>
      <c r="J31" s="16">
        <v>9000</v>
      </c>
      <c r="K31" s="17">
        <v>0</v>
      </c>
      <c r="L31" s="17">
        <v>0</v>
      </c>
      <c r="M31" s="17">
        <v>2391.29</v>
      </c>
      <c r="N31" s="17">
        <v>0</v>
      </c>
      <c r="O31" s="17">
        <v>2884.43</v>
      </c>
      <c r="P31" s="17">
        <f t="shared" si="0"/>
        <v>8506.86</v>
      </c>
    </row>
    <row r="32" spans="1:19" s="23" customFormat="1" ht="37.5" x14ac:dyDescent="0.3">
      <c r="A32" s="7" t="s">
        <v>16</v>
      </c>
      <c r="B32" s="8" t="s">
        <v>17</v>
      </c>
      <c r="C32" s="9">
        <v>1402410433</v>
      </c>
      <c r="D32" s="10" t="s">
        <v>50</v>
      </c>
      <c r="E32" s="11">
        <v>2</v>
      </c>
      <c r="F32" s="12">
        <v>322205</v>
      </c>
      <c r="G32" s="13" t="s">
        <v>19</v>
      </c>
      <c r="H32" s="20">
        <v>1</v>
      </c>
      <c r="I32" s="15">
        <v>44</v>
      </c>
      <c r="J32" s="16">
        <v>1399.45</v>
      </c>
      <c r="K32" s="17">
        <v>0</v>
      </c>
      <c r="L32" s="17">
        <v>0</v>
      </c>
      <c r="M32" s="17">
        <v>430.68</v>
      </c>
      <c r="N32" s="17">
        <v>0</v>
      </c>
      <c r="O32" s="17">
        <v>229.88</v>
      </c>
      <c r="P32" s="17">
        <f t="shared" si="0"/>
        <v>1600.25</v>
      </c>
    </row>
    <row r="33" spans="1:16" s="23" customFormat="1" ht="37.5" x14ac:dyDescent="0.3">
      <c r="A33" s="7" t="s">
        <v>16</v>
      </c>
      <c r="B33" s="8" t="s">
        <v>17</v>
      </c>
      <c r="C33" s="9">
        <v>44669127420</v>
      </c>
      <c r="D33" s="10" t="s">
        <v>51</v>
      </c>
      <c r="E33" s="11">
        <v>1</v>
      </c>
      <c r="F33" s="12">
        <v>225125</v>
      </c>
      <c r="G33" s="13" t="s">
        <v>19</v>
      </c>
      <c r="H33" s="20">
        <v>1</v>
      </c>
      <c r="I33" s="15">
        <v>24</v>
      </c>
      <c r="J33" s="16">
        <v>8000</v>
      </c>
      <c r="K33" s="17">
        <v>0</v>
      </c>
      <c r="L33" s="17">
        <v>0</v>
      </c>
      <c r="M33" s="17">
        <v>1782.13</v>
      </c>
      <c r="N33" s="17">
        <v>0</v>
      </c>
      <c r="O33" s="17">
        <v>1660.93</v>
      </c>
      <c r="P33" s="17">
        <f t="shared" si="0"/>
        <v>8121.2000000000007</v>
      </c>
    </row>
    <row r="34" spans="1:16" s="23" customFormat="1" ht="37.5" x14ac:dyDescent="0.3">
      <c r="A34" s="7" t="s">
        <v>16</v>
      </c>
      <c r="B34" s="8" t="s">
        <v>17</v>
      </c>
      <c r="C34" s="9">
        <v>2587642442</v>
      </c>
      <c r="D34" s="10" t="s">
        <v>52</v>
      </c>
      <c r="E34" s="11">
        <v>2</v>
      </c>
      <c r="F34" s="12">
        <v>223505</v>
      </c>
      <c r="G34" s="13" t="s">
        <v>19</v>
      </c>
      <c r="H34" s="20">
        <v>1</v>
      </c>
      <c r="I34" s="15">
        <v>40</v>
      </c>
      <c r="J34" s="16">
        <v>2394.2600000000002</v>
      </c>
      <c r="K34" s="17">
        <v>0</v>
      </c>
      <c r="L34" s="17">
        <v>0</v>
      </c>
      <c r="M34" s="17">
        <v>373.88</v>
      </c>
      <c r="N34" s="17">
        <v>0</v>
      </c>
      <c r="O34" s="17">
        <v>236.23</v>
      </c>
      <c r="P34" s="17">
        <f t="shared" si="0"/>
        <v>2531.9100000000003</v>
      </c>
    </row>
    <row r="35" spans="1:16" s="23" customFormat="1" ht="37.5" x14ac:dyDescent="0.3">
      <c r="A35" s="7" t="s">
        <v>16</v>
      </c>
      <c r="B35" s="8" t="s">
        <v>17</v>
      </c>
      <c r="C35" s="9">
        <v>77118162434</v>
      </c>
      <c r="D35" s="10" t="s">
        <v>53</v>
      </c>
      <c r="E35" s="11">
        <v>2</v>
      </c>
      <c r="F35" s="12">
        <v>223505</v>
      </c>
      <c r="G35" s="13" t="s">
        <v>19</v>
      </c>
      <c r="H35" s="20">
        <v>1</v>
      </c>
      <c r="I35" s="15">
        <v>40</v>
      </c>
      <c r="J35" s="16">
        <v>2394.2600000000002</v>
      </c>
      <c r="K35" s="17">
        <v>0</v>
      </c>
      <c r="L35" s="17">
        <v>0</v>
      </c>
      <c r="M35" s="17">
        <v>593.62</v>
      </c>
      <c r="N35" s="17">
        <v>131.68</v>
      </c>
      <c r="O35" s="17">
        <v>314.37</v>
      </c>
      <c r="P35" s="17">
        <f t="shared" si="0"/>
        <v>2805.19</v>
      </c>
    </row>
    <row r="36" spans="1:16" s="23" customFormat="1" ht="37.5" x14ac:dyDescent="0.3">
      <c r="A36" s="7" t="s">
        <v>16</v>
      </c>
      <c r="B36" s="8" t="s">
        <v>17</v>
      </c>
      <c r="C36" s="9">
        <v>7940908421</v>
      </c>
      <c r="D36" s="10" t="s">
        <v>54</v>
      </c>
      <c r="E36" s="11">
        <v>3</v>
      </c>
      <c r="F36" s="12">
        <v>317210</v>
      </c>
      <c r="G36" s="13" t="s">
        <v>19</v>
      </c>
      <c r="H36" s="20">
        <v>2</v>
      </c>
      <c r="I36" s="15">
        <v>44</v>
      </c>
      <c r="J36" s="16">
        <v>1800</v>
      </c>
      <c r="K36" s="17">
        <v>0</v>
      </c>
      <c r="L36" s="17">
        <v>0</v>
      </c>
      <c r="M36" s="17">
        <v>264</v>
      </c>
      <c r="N36" s="17">
        <v>0</v>
      </c>
      <c r="O36" s="17">
        <v>546.75</v>
      </c>
      <c r="P36" s="17">
        <f t="shared" si="0"/>
        <v>1517.25</v>
      </c>
    </row>
    <row r="37" spans="1:16" s="23" customFormat="1" ht="37.5" x14ac:dyDescent="0.3">
      <c r="A37" s="7" t="s">
        <v>16</v>
      </c>
      <c r="B37" s="8" t="s">
        <v>17</v>
      </c>
      <c r="C37" s="9">
        <v>9023592409</v>
      </c>
      <c r="D37" s="10" t="s">
        <v>55</v>
      </c>
      <c r="E37" s="11">
        <v>1</v>
      </c>
      <c r="F37" s="12">
        <v>225124</v>
      </c>
      <c r="G37" s="13" t="s">
        <v>19</v>
      </c>
      <c r="H37" s="20">
        <v>1</v>
      </c>
      <c r="I37" s="15">
        <v>24</v>
      </c>
      <c r="J37" s="16">
        <v>7733.33</v>
      </c>
      <c r="K37" s="17">
        <v>0</v>
      </c>
      <c r="L37" s="17">
        <v>0</v>
      </c>
      <c r="M37" s="17">
        <v>1674.92</v>
      </c>
      <c r="N37" s="17">
        <v>0</v>
      </c>
      <c r="O37" s="17">
        <v>2339.1</v>
      </c>
      <c r="P37" s="17">
        <f t="shared" si="0"/>
        <v>7069.15</v>
      </c>
    </row>
    <row r="38" spans="1:16" s="23" customFormat="1" ht="15" customHeight="1" x14ac:dyDescent="0.3">
      <c r="A38" s="7" t="s">
        <v>16</v>
      </c>
      <c r="B38" s="8" t="s">
        <v>17</v>
      </c>
      <c r="C38" s="9">
        <v>4138318410</v>
      </c>
      <c r="D38" s="10" t="s">
        <v>56</v>
      </c>
      <c r="E38" s="11">
        <v>2</v>
      </c>
      <c r="F38" s="12">
        <v>223505</v>
      </c>
      <c r="G38" s="13" t="s">
        <v>19</v>
      </c>
      <c r="H38" s="20">
        <v>1</v>
      </c>
      <c r="I38" s="15">
        <v>40</v>
      </c>
      <c r="J38" s="16">
        <v>2314.4499999999998</v>
      </c>
      <c r="K38" s="17">
        <v>0</v>
      </c>
      <c r="L38" s="17">
        <v>0</v>
      </c>
      <c r="M38" s="17">
        <v>506.49</v>
      </c>
      <c r="N38" s="17">
        <v>0</v>
      </c>
      <c r="O38" s="17">
        <v>354.77</v>
      </c>
      <c r="P38" s="17">
        <f t="shared" si="0"/>
        <v>2466.1699999999996</v>
      </c>
    </row>
    <row r="39" spans="1:16" s="23" customFormat="1" ht="13.5" customHeight="1" x14ac:dyDescent="0.3">
      <c r="A39" s="7" t="s">
        <v>16</v>
      </c>
      <c r="B39" s="8" t="s">
        <v>17</v>
      </c>
      <c r="C39" s="26">
        <v>7767421406</v>
      </c>
      <c r="D39" s="29" t="s">
        <v>57</v>
      </c>
      <c r="E39" s="11">
        <v>3</v>
      </c>
      <c r="F39" s="12">
        <v>422105</v>
      </c>
      <c r="G39" s="13" t="s">
        <v>19</v>
      </c>
      <c r="H39" s="20">
        <v>1</v>
      </c>
      <c r="I39" s="15">
        <v>44</v>
      </c>
      <c r="J39" s="16">
        <v>1320</v>
      </c>
      <c r="K39" s="17">
        <v>0</v>
      </c>
      <c r="L39" s="17">
        <v>0</v>
      </c>
      <c r="M39" s="17">
        <v>435.95</v>
      </c>
      <c r="N39" s="17">
        <v>0</v>
      </c>
      <c r="O39" s="17">
        <v>139.22999999999999</v>
      </c>
      <c r="P39" s="17">
        <f t="shared" si="0"/>
        <v>1616.72</v>
      </c>
    </row>
    <row r="40" spans="1:16" s="23" customFormat="1" ht="37.5" x14ac:dyDescent="0.3">
      <c r="A40" s="7" t="s">
        <v>16</v>
      </c>
      <c r="B40" s="8" t="s">
        <v>17</v>
      </c>
      <c r="C40" s="9">
        <v>6328840454</v>
      </c>
      <c r="D40" s="10" t="s">
        <v>58</v>
      </c>
      <c r="E40" s="11">
        <v>1</v>
      </c>
      <c r="F40" s="12">
        <v>225125</v>
      </c>
      <c r="G40" s="13" t="s">
        <v>19</v>
      </c>
      <c r="H40" s="20">
        <v>1</v>
      </c>
      <c r="I40" s="15">
        <v>24</v>
      </c>
      <c r="J40" s="16">
        <v>8000</v>
      </c>
      <c r="K40" s="17">
        <v>0</v>
      </c>
      <c r="L40" s="17">
        <v>0</v>
      </c>
      <c r="M40" s="17">
        <v>1782.13</v>
      </c>
      <c r="N40" s="17">
        <v>0</v>
      </c>
      <c r="O40" s="17">
        <v>2441.91</v>
      </c>
      <c r="P40" s="17">
        <f t="shared" si="0"/>
        <v>7340.2200000000012</v>
      </c>
    </row>
    <row r="41" spans="1:16" s="23" customFormat="1" ht="37.5" x14ac:dyDescent="0.3">
      <c r="A41" s="7" t="s">
        <v>16</v>
      </c>
      <c r="B41" s="8" t="s">
        <v>17</v>
      </c>
      <c r="C41" s="9">
        <v>12129892442</v>
      </c>
      <c r="D41" s="10" t="s">
        <v>59</v>
      </c>
      <c r="E41" s="11">
        <v>2</v>
      </c>
      <c r="F41" s="12">
        <v>322205</v>
      </c>
      <c r="G41" s="13" t="s">
        <v>19</v>
      </c>
      <c r="H41" s="20">
        <v>1</v>
      </c>
      <c r="I41" s="15">
        <v>44</v>
      </c>
      <c r="J41" s="16">
        <v>1399.45</v>
      </c>
      <c r="K41" s="17">
        <v>0</v>
      </c>
      <c r="L41" s="17">
        <v>0</v>
      </c>
      <c r="M41" s="17">
        <v>333.45</v>
      </c>
      <c r="N41" s="17">
        <v>0</v>
      </c>
      <c r="O41" s="17">
        <v>221.13</v>
      </c>
      <c r="P41" s="17">
        <f t="shared" si="0"/>
        <v>1511.77</v>
      </c>
    </row>
    <row r="42" spans="1:16" s="23" customFormat="1" ht="37.5" x14ac:dyDescent="0.3">
      <c r="A42" s="7" t="s">
        <v>16</v>
      </c>
      <c r="B42" s="8" t="s">
        <v>17</v>
      </c>
      <c r="C42" s="9">
        <v>3070942431</v>
      </c>
      <c r="D42" s="10" t="s">
        <v>60</v>
      </c>
      <c r="E42" s="11">
        <v>2</v>
      </c>
      <c r="F42" s="25">
        <v>322205</v>
      </c>
      <c r="G42" s="13" t="s">
        <v>19</v>
      </c>
      <c r="H42" s="20">
        <v>1</v>
      </c>
      <c r="I42" s="15">
        <v>44</v>
      </c>
      <c r="J42" s="16">
        <v>1399.45</v>
      </c>
      <c r="K42" s="17">
        <v>0</v>
      </c>
      <c r="L42" s="17">
        <v>0</v>
      </c>
      <c r="M42" s="17">
        <v>472.35</v>
      </c>
      <c r="N42" s="17">
        <v>0</v>
      </c>
      <c r="O42" s="17">
        <v>233.63</v>
      </c>
      <c r="P42" s="17">
        <f t="shared" si="0"/>
        <v>1638.17</v>
      </c>
    </row>
    <row r="43" spans="1:16" s="23" customFormat="1" ht="37.5" x14ac:dyDescent="0.3">
      <c r="A43" s="7" t="s">
        <v>16</v>
      </c>
      <c r="B43" s="8" t="s">
        <v>17</v>
      </c>
      <c r="C43" s="9">
        <v>5926268494</v>
      </c>
      <c r="D43" s="10" t="s">
        <v>61</v>
      </c>
      <c r="E43" s="11">
        <v>2</v>
      </c>
      <c r="F43" s="12">
        <v>223505</v>
      </c>
      <c r="G43" s="13" t="s">
        <v>19</v>
      </c>
      <c r="H43" s="20">
        <v>1</v>
      </c>
      <c r="I43" s="15">
        <v>40</v>
      </c>
      <c r="J43" s="16">
        <v>2394.2600000000002</v>
      </c>
      <c r="K43" s="17">
        <v>3351.26</v>
      </c>
      <c r="L43" s="17">
        <v>0</v>
      </c>
      <c r="M43" s="17">
        <v>1511.61</v>
      </c>
      <c r="N43" s="17">
        <v>0</v>
      </c>
      <c r="O43" s="17">
        <v>3851.7</v>
      </c>
      <c r="P43" s="17">
        <f t="shared" si="0"/>
        <v>54.170000000000073</v>
      </c>
    </row>
    <row r="44" spans="1:16" s="23" customFormat="1" ht="37.5" x14ac:dyDescent="0.3">
      <c r="A44" s="7" t="s">
        <v>16</v>
      </c>
      <c r="B44" s="8" t="s">
        <v>17</v>
      </c>
      <c r="C44" s="9">
        <v>9090397477</v>
      </c>
      <c r="D44" s="10" t="s">
        <v>62</v>
      </c>
      <c r="E44" s="11">
        <v>3</v>
      </c>
      <c r="F44" s="25">
        <v>513425</v>
      </c>
      <c r="G44" s="13" t="s">
        <v>19</v>
      </c>
      <c r="H44" s="20">
        <v>1</v>
      </c>
      <c r="I44" s="15">
        <v>44</v>
      </c>
      <c r="J44" s="16">
        <v>1320</v>
      </c>
      <c r="K44" s="17">
        <v>0</v>
      </c>
      <c r="L44" s="17">
        <v>0</v>
      </c>
      <c r="M44" s="17">
        <v>427.84</v>
      </c>
      <c r="N44" s="17">
        <v>0</v>
      </c>
      <c r="O44" s="17">
        <v>126.14</v>
      </c>
      <c r="P44" s="17">
        <f t="shared" si="0"/>
        <v>1621.6999999999998</v>
      </c>
    </row>
    <row r="45" spans="1:16" s="23" customFormat="1" ht="37.5" x14ac:dyDescent="0.3">
      <c r="A45" s="7" t="s">
        <v>16</v>
      </c>
      <c r="B45" s="8" t="s">
        <v>17</v>
      </c>
      <c r="C45" s="9">
        <v>4411940442</v>
      </c>
      <c r="D45" s="10" t="s">
        <v>63</v>
      </c>
      <c r="E45" s="11">
        <v>3</v>
      </c>
      <c r="F45" s="25">
        <v>513425</v>
      </c>
      <c r="G45" s="13" t="s">
        <v>19</v>
      </c>
      <c r="H45" s="20">
        <v>1</v>
      </c>
      <c r="I45" s="15">
        <v>44</v>
      </c>
      <c r="J45" s="16">
        <v>1320</v>
      </c>
      <c r="K45" s="17">
        <v>0</v>
      </c>
      <c r="L45" s="17">
        <v>0</v>
      </c>
      <c r="M45" s="17">
        <v>462.4</v>
      </c>
      <c r="N45" s="17">
        <v>0</v>
      </c>
      <c r="O45" s="17">
        <v>220.81</v>
      </c>
      <c r="P45" s="17">
        <f t="shared" si="0"/>
        <v>1561.5900000000001</v>
      </c>
    </row>
    <row r="46" spans="1:16" s="23" customFormat="1" ht="37.5" x14ac:dyDescent="0.3">
      <c r="A46" s="7" t="s">
        <v>16</v>
      </c>
      <c r="B46" s="8" t="s">
        <v>17</v>
      </c>
      <c r="C46" s="26">
        <v>3640160436</v>
      </c>
      <c r="D46" s="29" t="s">
        <v>64</v>
      </c>
      <c r="E46" s="11">
        <v>2</v>
      </c>
      <c r="F46" s="12">
        <v>223505</v>
      </c>
      <c r="G46" s="13" t="s">
        <v>19</v>
      </c>
      <c r="H46" s="20">
        <v>1</v>
      </c>
      <c r="I46" s="15">
        <v>40</v>
      </c>
      <c r="J46" s="16">
        <v>2394.2600000000002</v>
      </c>
      <c r="K46" s="17">
        <v>0</v>
      </c>
      <c r="L46" s="17">
        <v>0</v>
      </c>
      <c r="M46" s="17">
        <v>630.25</v>
      </c>
      <c r="N46" s="17">
        <v>0</v>
      </c>
      <c r="O46" s="17">
        <v>295.83</v>
      </c>
      <c r="P46" s="17">
        <f t="shared" si="0"/>
        <v>2728.6800000000003</v>
      </c>
    </row>
    <row r="47" spans="1:16" s="23" customFormat="1" ht="37.5" x14ac:dyDescent="0.3">
      <c r="A47" s="7" t="s">
        <v>16</v>
      </c>
      <c r="B47" s="8" t="s">
        <v>17</v>
      </c>
      <c r="C47" s="26">
        <v>57749027572</v>
      </c>
      <c r="D47" s="30" t="s">
        <v>65</v>
      </c>
      <c r="E47" s="11">
        <v>3</v>
      </c>
      <c r="F47" s="12">
        <v>121010</v>
      </c>
      <c r="G47" s="13" t="s">
        <v>19</v>
      </c>
      <c r="H47" s="20">
        <v>2</v>
      </c>
      <c r="I47" s="15">
        <v>44</v>
      </c>
      <c r="J47" s="16">
        <v>13407.6</v>
      </c>
      <c r="K47" s="17">
        <v>0</v>
      </c>
      <c r="L47" s="17">
        <v>0</v>
      </c>
      <c r="M47" s="17">
        <v>264</v>
      </c>
      <c r="N47" s="17">
        <v>0</v>
      </c>
      <c r="O47" s="17">
        <v>3511.52</v>
      </c>
      <c r="P47" s="17">
        <f t="shared" si="0"/>
        <v>10160.08</v>
      </c>
    </row>
    <row r="48" spans="1:16" s="23" customFormat="1" ht="37.5" x14ac:dyDescent="0.3">
      <c r="A48" s="7" t="s">
        <v>16</v>
      </c>
      <c r="B48" s="8" t="s">
        <v>17</v>
      </c>
      <c r="C48" s="9">
        <v>2839751488</v>
      </c>
      <c r="D48" s="10" t="s">
        <v>66</v>
      </c>
      <c r="E48" s="11">
        <v>3</v>
      </c>
      <c r="F48" s="25">
        <v>410105</v>
      </c>
      <c r="G48" s="13" t="s">
        <v>19</v>
      </c>
      <c r="H48" s="20">
        <v>1</v>
      </c>
      <c r="I48" s="15">
        <v>44</v>
      </c>
      <c r="J48" s="16">
        <v>1528.79</v>
      </c>
      <c r="K48" s="17">
        <v>0</v>
      </c>
      <c r="L48" s="17">
        <v>0</v>
      </c>
      <c r="M48" s="17">
        <v>488.55</v>
      </c>
      <c r="N48" s="17">
        <v>0</v>
      </c>
      <c r="O48" s="17">
        <v>254.49</v>
      </c>
      <c r="P48" s="17">
        <f t="shared" si="0"/>
        <v>1762.85</v>
      </c>
    </row>
    <row r="49" spans="1:16" s="23" customFormat="1" ht="37.5" x14ac:dyDescent="0.3">
      <c r="A49" s="7" t="s">
        <v>16</v>
      </c>
      <c r="B49" s="8" t="s">
        <v>17</v>
      </c>
      <c r="C49" s="9">
        <v>9607793455</v>
      </c>
      <c r="D49" s="10" t="s">
        <v>67</v>
      </c>
      <c r="E49" s="11">
        <v>3</v>
      </c>
      <c r="F49" s="12">
        <v>515215</v>
      </c>
      <c r="G49" s="13" t="s">
        <v>19</v>
      </c>
      <c r="H49" s="20">
        <v>2</v>
      </c>
      <c r="I49" s="15">
        <v>44</v>
      </c>
      <c r="J49" s="16">
        <v>1320</v>
      </c>
      <c r="K49" s="17">
        <v>0</v>
      </c>
      <c r="L49" s="17">
        <v>0</v>
      </c>
      <c r="M49" s="17">
        <v>640.96</v>
      </c>
      <c r="N49" s="17">
        <v>0</v>
      </c>
      <c r="O49" s="17">
        <v>236.88</v>
      </c>
      <c r="P49" s="17">
        <f t="shared" si="0"/>
        <v>1724.08</v>
      </c>
    </row>
    <row r="50" spans="1:16" s="23" customFormat="1" ht="37.5" x14ac:dyDescent="0.3">
      <c r="A50" s="7" t="s">
        <v>16</v>
      </c>
      <c r="B50" s="8" t="s">
        <v>17</v>
      </c>
      <c r="C50" s="9">
        <v>8655940402</v>
      </c>
      <c r="D50" s="10" t="s">
        <v>68</v>
      </c>
      <c r="E50" s="11">
        <v>2</v>
      </c>
      <c r="F50" s="12">
        <v>223405</v>
      </c>
      <c r="G50" s="13" t="s">
        <v>19</v>
      </c>
      <c r="H50" s="14" t="s">
        <v>20</v>
      </c>
      <c r="I50" s="15">
        <v>26</v>
      </c>
      <c r="J50" s="16">
        <v>3742.45</v>
      </c>
      <c r="K50" s="17">
        <v>0</v>
      </c>
      <c r="L50" s="17">
        <v>0</v>
      </c>
      <c r="M50" s="17">
        <v>1181.5899999999999</v>
      </c>
      <c r="N50" s="17">
        <v>0</v>
      </c>
      <c r="O50" s="17">
        <v>853.65</v>
      </c>
      <c r="P50" s="17">
        <f t="shared" si="0"/>
        <v>4070.39</v>
      </c>
    </row>
    <row r="51" spans="1:16" s="23" customFormat="1" ht="37.5" x14ac:dyDescent="0.3">
      <c r="A51" s="7" t="s">
        <v>16</v>
      </c>
      <c r="B51" s="8" t="s">
        <v>17</v>
      </c>
      <c r="C51" s="9">
        <v>9705587400</v>
      </c>
      <c r="D51" s="10" t="s">
        <v>69</v>
      </c>
      <c r="E51" s="11">
        <v>2</v>
      </c>
      <c r="F51" s="25">
        <v>223405</v>
      </c>
      <c r="G51" s="13" t="s">
        <v>19</v>
      </c>
      <c r="H51" s="20">
        <v>1</v>
      </c>
      <c r="I51" s="15">
        <v>26</v>
      </c>
      <c r="J51" s="16">
        <v>3742.45</v>
      </c>
      <c r="K51" s="17">
        <v>0</v>
      </c>
      <c r="L51" s="17">
        <v>0</v>
      </c>
      <c r="M51" s="17">
        <v>1257.6199999999999</v>
      </c>
      <c r="N51" s="17">
        <v>0</v>
      </c>
      <c r="O51" s="17">
        <v>1464.68</v>
      </c>
      <c r="P51" s="17">
        <f t="shared" si="0"/>
        <v>3535.3899999999994</v>
      </c>
    </row>
    <row r="52" spans="1:16" s="23" customFormat="1" ht="37.5" x14ac:dyDescent="0.3">
      <c r="A52" s="7" t="s">
        <v>16</v>
      </c>
      <c r="B52" s="8" t="s">
        <v>17</v>
      </c>
      <c r="C52" s="9">
        <v>7218074456</v>
      </c>
      <c r="D52" s="10" t="s">
        <v>70</v>
      </c>
      <c r="E52" s="11">
        <v>2</v>
      </c>
      <c r="F52" s="25">
        <v>322205</v>
      </c>
      <c r="G52" s="13" t="s">
        <v>19</v>
      </c>
      <c r="H52" s="20">
        <v>2</v>
      </c>
      <c r="I52" s="15">
        <v>44</v>
      </c>
      <c r="J52" s="16">
        <v>1399.45</v>
      </c>
      <c r="K52" s="17">
        <v>0</v>
      </c>
      <c r="L52" s="17">
        <v>0</v>
      </c>
      <c r="M52" s="17">
        <v>457.85</v>
      </c>
      <c r="N52" s="17">
        <v>0</v>
      </c>
      <c r="O52" s="17">
        <v>225.34</v>
      </c>
      <c r="P52" s="17">
        <f t="shared" si="0"/>
        <v>1631.9600000000003</v>
      </c>
    </row>
    <row r="53" spans="1:16" s="23" customFormat="1" ht="37.5" x14ac:dyDescent="0.3">
      <c r="A53" s="7" t="s">
        <v>16</v>
      </c>
      <c r="B53" s="8" t="s">
        <v>17</v>
      </c>
      <c r="C53" s="9">
        <v>13600688480</v>
      </c>
      <c r="D53" s="10" t="s">
        <v>71</v>
      </c>
      <c r="E53" s="11">
        <v>3</v>
      </c>
      <c r="F53" s="31">
        <v>515215</v>
      </c>
      <c r="G53" s="13" t="s">
        <v>19</v>
      </c>
      <c r="H53" s="20">
        <v>1</v>
      </c>
      <c r="I53" s="15">
        <v>44</v>
      </c>
      <c r="J53" s="16">
        <v>1276</v>
      </c>
      <c r="K53" s="17">
        <v>0</v>
      </c>
      <c r="L53" s="17">
        <v>0</v>
      </c>
      <c r="M53" s="17">
        <v>450.81</v>
      </c>
      <c r="N53" s="17">
        <v>0</v>
      </c>
      <c r="O53" s="17">
        <v>282.94</v>
      </c>
      <c r="P53" s="17">
        <f t="shared" si="0"/>
        <v>1443.87</v>
      </c>
    </row>
    <row r="54" spans="1:16" s="23" customFormat="1" ht="37.5" x14ac:dyDescent="0.3">
      <c r="A54" s="7" t="s">
        <v>16</v>
      </c>
      <c r="B54" s="8" t="s">
        <v>17</v>
      </c>
      <c r="C54" s="9">
        <v>3984331436</v>
      </c>
      <c r="D54" s="10" t="s">
        <v>72</v>
      </c>
      <c r="E54" s="11">
        <v>2</v>
      </c>
      <c r="F54" s="12">
        <v>223505</v>
      </c>
      <c r="G54" s="13" t="s">
        <v>19</v>
      </c>
      <c r="H54" s="20">
        <v>1</v>
      </c>
      <c r="I54" s="15">
        <v>40</v>
      </c>
      <c r="J54" s="16">
        <v>2394.2600000000002</v>
      </c>
      <c r="K54" s="17">
        <v>0</v>
      </c>
      <c r="L54" s="17">
        <v>0</v>
      </c>
      <c r="M54" s="17">
        <v>630.25</v>
      </c>
      <c r="N54" s="17">
        <v>0</v>
      </c>
      <c r="O54" s="17">
        <v>295.83</v>
      </c>
      <c r="P54" s="17">
        <f t="shared" si="0"/>
        <v>2728.6800000000003</v>
      </c>
    </row>
    <row r="55" spans="1:16" s="23" customFormat="1" ht="37.5" x14ac:dyDescent="0.3">
      <c r="A55" s="7" t="s">
        <v>16</v>
      </c>
      <c r="B55" s="8" t="s">
        <v>17</v>
      </c>
      <c r="C55" s="26">
        <v>798726466</v>
      </c>
      <c r="D55" s="27" t="s">
        <v>73</v>
      </c>
      <c r="E55" s="11">
        <v>2</v>
      </c>
      <c r="F55" s="12">
        <v>324115</v>
      </c>
      <c r="G55" s="13" t="s">
        <v>19</v>
      </c>
      <c r="H55" s="20">
        <v>1</v>
      </c>
      <c r="I55" s="15">
        <v>24</v>
      </c>
      <c r="J55" s="16">
        <v>2330.83</v>
      </c>
      <c r="K55" s="17">
        <v>0</v>
      </c>
      <c r="L55" s="17">
        <v>0</v>
      </c>
      <c r="M55" s="17">
        <v>1258.53</v>
      </c>
      <c r="N55" s="17">
        <v>0</v>
      </c>
      <c r="O55" s="17">
        <v>550.13</v>
      </c>
      <c r="P55" s="17">
        <f t="shared" si="0"/>
        <v>3039.2299999999996</v>
      </c>
    </row>
    <row r="56" spans="1:16" s="23" customFormat="1" ht="37.5" x14ac:dyDescent="0.3">
      <c r="A56" s="7" t="s">
        <v>16</v>
      </c>
      <c r="B56" s="8" t="s">
        <v>17</v>
      </c>
      <c r="C56" s="26">
        <v>6985239463</v>
      </c>
      <c r="D56" s="27" t="s">
        <v>74</v>
      </c>
      <c r="E56" s="11">
        <v>3</v>
      </c>
      <c r="F56" s="12">
        <v>422105</v>
      </c>
      <c r="G56" s="13" t="s">
        <v>19</v>
      </c>
      <c r="H56" s="20">
        <v>1</v>
      </c>
      <c r="I56" s="15">
        <v>24</v>
      </c>
      <c r="J56" s="16">
        <v>1320</v>
      </c>
      <c r="K56" s="17">
        <v>0</v>
      </c>
      <c r="L56" s="17">
        <v>0</v>
      </c>
      <c r="M56" s="17">
        <v>449.17</v>
      </c>
      <c r="N56" s="17">
        <v>0</v>
      </c>
      <c r="O56" s="17">
        <v>140.41999999999999</v>
      </c>
      <c r="P56" s="17">
        <f t="shared" si="0"/>
        <v>1628.75</v>
      </c>
    </row>
    <row r="57" spans="1:16" s="23" customFormat="1" ht="37.5" x14ac:dyDescent="0.3">
      <c r="A57" s="7" t="s">
        <v>16</v>
      </c>
      <c r="B57" s="8" t="s">
        <v>17</v>
      </c>
      <c r="C57" s="9">
        <v>8771945482</v>
      </c>
      <c r="D57" s="10" t="s">
        <v>75</v>
      </c>
      <c r="E57" s="11">
        <v>2</v>
      </c>
      <c r="F57" s="12">
        <v>251605</v>
      </c>
      <c r="G57" s="13" t="s">
        <v>19</v>
      </c>
      <c r="H57" s="20">
        <v>1</v>
      </c>
      <c r="I57" s="15">
        <v>44</v>
      </c>
      <c r="J57" s="16">
        <v>2319.96</v>
      </c>
      <c r="K57" s="17">
        <v>0</v>
      </c>
      <c r="L57" s="17">
        <v>0</v>
      </c>
      <c r="M57" s="17">
        <v>264</v>
      </c>
      <c r="N57" s="17">
        <v>0</v>
      </c>
      <c r="O57" s="17">
        <v>353.33</v>
      </c>
      <c r="P57" s="17">
        <f t="shared" si="0"/>
        <v>2230.63</v>
      </c>
    </row>
    <row r="58" spans="1:16" s="23" customFormat="1" ht="37.5" x14ac:dyDescent="0.3">
      <c r="A58" s="7" t="s">
        <v>16</v>
      </c>
      <c r="B58" s="8" t="s">
        <v>17</v>
      </c>
      <c r="C58" s="9">
        <v>94991723434</v>
      </c>
      <c r="D58" s="10" t="s">
        <v>76</v>
      </c>
      <c r="E58" s="11">
        <v>3</v>
      </c>
      <c r="F58" s="12">
        <v>515110</v>
      </c>
      <c r="G58" s="13" t="s">
        <v>19</v>
      </c>
      <c r="H58" s="20">
        <v>2</v>
      </c>
      <c r="I58" s="15">
        <v>44</v>
      </c>
      <c r="J58" s="16">
        <v>1276</v>
      </c>
      <c r="K58" s="17">
        <v>0</v>
      </c>
      <c r="L58" s="17">
        <v>0</v>
      </c>
      <c r="M58" s="17">
        <v>505.92</v>
      </c>
      <c r="N58" s="17">
        <v>0</v>
      </c>
      <c r="O58" s="17">
        <v>283.56</v>
      </c>
      <c r="P58" s="17">
        <f t="shared" si="0"/>
        <v>1498.3600000000001</v>
      </c>
    </row>
    <row r="59" spans="1:16" s="23" customFormat="1" ht="37.5" x14ac:dyDescent="0.3">
      <c r="A59" s="7" t="s">
        <v>16</v>
      </c>
      <c r="B59" s="8" t="s">
        <v>17</v>
      </c>
      <c r="C59" s="9">
        <v>39960544400</v>
      </c>
      <c r="D59" s="10" t="s">
        <v>77</v>
      </c>
      <c r="E59" s="11">
        <v>2</v>
      </c>
      <c r="F59" s="12">
        <v>324115</v>
      </c>
      <c r="G59" s="13" t="s">
        <v>19</v>
      </c>
      <c r="H59" s="20">
        <v>1</v>
      </c>
      <c r="I59" s="15">
        <v>24</v>
      </c>
      <c r="J59" s="16">
        <v>2411.1999999999998</v>
      </c>
      <c r="K59" s="17">
        <v>0</v>
      </c>
      <c r="L59" s="17">
        <v>0</v>
      </c>
      <c r="M59" s="17">
        <v>2656.26</v>
      </c>
      <c r="N59" s="17">
        <v>0</v>
      </c>
      <c r="O59" s="17">
        <v>904.34</v>
      </c>
      <c r="P59" s="17">
        <f t="shared" si="0"/>
        <v>4163.12</v>
      </c>
    </row>
    <row r="60" spans="1:16" s="23" customFormat="1" ht="37.5" x14ac:dyDescent="0.3">
      <c r="A60" s="7" t="s">
        <v>16</v>
      </c>
      <c r="B60" s="8" t="s">
        <v>17</v>
      </c>
      <c r="C60" s="9">
        <v>7596289479</v>
      </c>
      <c r="D60" s="10" t="s">
        <v>78</v>
      </c>
      <c r="E60" s="11">
        <v>3</v>
      </c>
      <c r="F60" s="25">
        <v>514320</v>
      </c>
      <c r="G60" s="13" t="s">
        <v>19</v>
      </c>
      <c r="H60" s="20">
        <v>1</v>
      </c>
      <c r="I60" s="15">
        <v>44</v>
      </c>
      <c r="J60" s="16">
        <v>1320</v>
      </c>
      <c r="K60" s="17">
        <v>2082.91</v>
      </c>
      <c r="L60" s="17">
        <v>0</v>
      </c>
      <c r="M60" s="17">
        <v>936.6</v>
      </c>
      <c r="N60" s="17">
        <v>0</v>
      </c>
      <c r="O60" s="17">
        <v>2256.4299999999998</v>
      </c>
      <c r="P60" s="17">
        <f t="shared" si="0"/>
        <v>0.17000000000007276</v>
      </c>
    </row>
    <row r="61" spans="1:16" s="23" customFormat="1" ht="37.5" x14ac:dyDescent="0.3">
      <c r="A61" s="7" t="s">
        <v>16</v>
      </c>
      <c r="B61" s="8" t="s">
        <v>17</v>
      </c>
      <c r="C61" s="9">
        <v>12003809406</v>
      </c>
      <c r="D61" s="10" t="s">
        <v>79</v>
      </c>
      <c r="E61" s="11">
        <v>2</v>
      </c>
      <c r="F61" s="12">
        <v>515110</v>
      </c>
      <c r="G61" s="13" t="s">
        <v>19</v>
      </c>
      <c r="H61" s="20">
        <v>1</v>
      </c>
      <c r="I61" s="15">
        <v>44</v>
      </c>
      <c r="J61" s="16">
        <v>1320</v>
      </c>
      <c r="K61" s="17">
        <v>0</v>
      </c>
      <c r="L61" s="17">
        <v>0</v>
      </c>
      <c r="M61" s="17">
        <v>0</v>
      </c>
      <c r="N61" s="17">
        <v>0</v>
      </c>
      <c r="O61" s="17">
        <v>1320</v>
      </c>
      <c r="P61" s="17">
        <f t="shared" si="0"/>
        <v>0</v>
      </c>
    </row>
    <row r="62" spans="1:16" s="32" customFormat="1" ht="37.5" x14ac:dyDescent="0.3">
      <c r="A62" s="7" t="s">
        <v>16</v>
      </c>
      <c r="B62" s="8" t="s">
        <v>17</v>
      </c>
      <c r="C62" s="9">
        <v>6657901470</v>
      </c>
      <c r="D62" s="10" t="s">
        <v>80</v>
      </c>
      <c r="E62" s="11">
        <v>2</v>
      </c>
      <c r="F62" s="25">
        <v>322205</v>
      </c>
      <c r="G62" s="13" t="s">
        <v>19</v>
      </c>
      <c r="H62" s="20">
        <v>1</v>
      </c>
      <c r="I62" s="15">
        <v>44</v>
      </c>
      <c r="J62" s="16">
        <v>279.89</v>
      </c>
      <c r="K62" s="17">
        <v>1647.91</v>
      </c>
      <c r="L62" s="17">
        <v>0</v>
      </c>
      <c r="M62" s="17">
        <v>1841.93</v>
      </c>
      <c r="N62" s="17">
        <v>0</v>
      </c>
      <c r="O62" s="17">
        <v>1836.86</v>
      </c>
      <c r="P62" s="17">
        <f t="shared" si="0"/>
        <v>284.96000000000026</v>
      </c>
    </row>
    <row r="63" spans="1:16" s="32" customFormat="1" ht="37.5" x14ac:dyDescent="0.3">
      <c r="A63" s="7" t="s">
        <v>16</v>
      </c>
      <c r="B63" s="8" t="s">
        <v>17</v>
      </c>
      <c r="C63" s="9">
        <v>6353239408</v>
      </c>
      <c r="D63" s="10" t="s">
        <v>81</v>
      </c>
      <c r="E63" s="11">
        <v>1</v>
      </c>
      <c r="F63" s="12">
        <v>225125</v>
      </c>
      <c r="G63" s="13" t="s">
        <v>19</v>
      </c>
      <c r="H63" s="20">
        <v>1</v>
      </c>
      <c r="I63" s="15">
        <v>24</v>
      </c>
      <c r="J63" s="16">
        <v>8000</v>
      </c>
      <c r="K63" s="17">
        <v>0</v>
      </c>
      <c r="L63" s="17">
        <v>0</v>
      </c>
      <c r="M63" s="17">
        <v>7768.11</v>
      </c>
      <c r="N63" s="17">
        <v>0</v>
      </c>
      <c r="O63" s="17">
        <v>4088.06</v>
      </c>
      <c r="P63" s="17">
        <f t="shared" si="0"/>
        <v>11680.050000000001</v>
      </c>
    </row>
    <row r="64" spans="1:16" s="32" customFormat="1" ht="37.5" x14ac:dyDescent="0.3">
      <c r="A64" s="7" t="s">
        <v>16</v>
      </c>
      <c r="B64" s="8" t="s">
        <v>17</v>
      </c>
      <c r="C64" s="9">
        <v>70154975494</v>
      </c>
      <c r="D64" s="10" t="s">
        <v>82</v>
      </c>
      <c r="E64" s="11">
        <v>1</v>
      </c>
      <c r="F64" s="25">
        <v>225125</v>
      </c>
      <c r="G64" s="13" t="s">
        <v>19</v>
      </c>
      <c r="H64" s="20">
        <v>1</v>
      </c>
      <c r="I64" s="15">
        <v>24</v>
      </c>
      <c r="J64" s="16">
        <v>8000</v>
      </c>
      <c r="K64" s="17">
        <v>0</v>
      </c>
      <c r="L64" s="17">
        <v>0</v>
      </c>
      <c r="M64" s="17">
        <v>7924.35</v>
      </c>
      <c r="N64" s="17">
        <v>0</v>
      </c>
      <c r="O64" s="17">
        <v>4131.03</v>
      </c>
      <c r="P64" s="17">
        <f t="shared" si="0"/>
        <v>11793.32</v>
      </c>
    </row>
    <row r="65" spans="1:16" s="32" customFormat="1" ht="37.5" x14ac:dyDescent="0.3">
      <c r="A65" s="7" t="s">
        <v>16</v>
      </c>
      <c r="B65" s="8" t="s">
        <v>17</v>
      </c>
      <c r="C65" s="9">
        <v>7321319440</v>
      </c>
      <c r="D65" s="10" t="s">
        <v>83</v>
      </c>
      <c r="E65" s="11">
        <v>2</v>
      </c>
      <c r="F65" s="25">
        <v>223232</v>
      </c>
      <c r="G65" s="13" t="s">
        <v>19</v>
      </c>
      <c r="H65" s="20">
        <v>1</v>
      </c>
      <c r="I65" s="15">
        <v>12</v>
      </c>
      <c r="J65" s="16">
        <v>2181.6</v>
      </c>
      <c r="K65" s="17">
        <v>0</v>
      </c>
      <c r="L65" s="17">
        <v>0</v>
      </c>
      <c r="M65" s="17">
        <v>872.64</v>
      </c>
      <c r="N65" s="17">
        <v>0</v>
      </c>
      <c r="O65" s="17">
        <v>301.63</v>
      </c>
      <c r="P65" s="17">
        <f t="shared" si="0"/>
        <v>2752.6099999999997</v>
      </c>
    </row>
    <row r="66" spans="1:16" s="32" customFormat="1" ht="37.5" x14ac:dyDescent="0.3">
      <c r="A66" s="7" t="s">
        <v>16</v>
      </c>
      <c r="B66" s="8" t="s">
        <v>17</v>
      </c>
      <c r="C66" s="9">
        <v>4810664465</v>
      </c>
      <c r="D66" s="10" t="s">
        <v>84</v>
      </c>
      <c r="E66" s="11">
        <v>2</v>
      </c>
      <c r="F66" s="25">
        <v>322205</v>
      </c>
      <c r="G66" s="13" t="s">
        <v>19</v>
      </c>
      <c r="H66" s="20">
        <v>1</v>
      </c>
      <c r="I66" s="15">
        <v>44</v>
      </c>
      <c r="J66" s="16">
        <v>1399.45</v>
      </c>
      <c r="K66" s="17">
        <v>0</v>
      </c>
      <c r="L66" s="17">
        <v>0</v>
      </c>
      <c r="M66" s="17">
        <v>401.39</v>
      </c>
      <c r="N66" s="17">
        <v>0</v>
      </c>
      <c r="O66" s="17">
        <v>130.91</v>
      </c>
      <c r="P66" s="17">
        <f t="shared" si="0"/>
        <v>1669.93</v>
      </c>
    </row>
    <row r="67" spans="1:16" s="32" customFormat="1" ht="37.5" x14ac:dyDescent="0.3">
      <c r="A67" s="7" t="s">
        <v>16</v>
      </c>
      <c r="B67" s="8" t="s">
        <v>17</v>
      </c>
      <c r="C67" s="9">
        <v>79930263420</v>
      </c>
      <c r="D67" s="10" t="s">
        <v>85</v>
      </c>
      <c r="E67" s="11">
        <v>2</v>
      </c>
      <c r="F67" s="12">
        <v>324115</v>
      </c>
      <c r="G67" s="13" t="s">
        <v>19</v>
      </c>
      <c r="H67" s="20">
        <v>1</v>
      </c>
      <c r="I67" s="15">
        <v>24</v>
      </c>
      <c r="J67" s="16">
        <v>2411.1999999999998</v>
      </c>
      <c r="K67" s="17">
        <v>0</v>
      </c>
      <c r="L67" s="17">
        <v>0</v>
      </c>
      <c r="M67" s="17">
        <v>1352.06</v>
      </c>
      <c r="N67" s="17">
        <v>0</v>
      </c>
      <c r="O67" s="17">
        <v>468.09</v>
      </c>
      <c r="P67" s="17">
        <f t="shared" si="0"/>
        <v>3295.1699999999996</v>
      </c>
    </row>
    <row r="68" spans="1:16" s="33" customFormat="1" ht="37.5" x14ac:dyDescent="0.3">
      <c r="A68" s="7" t="s">
        <v>16</v>
      </c>
      <c r="B68" s="8" t="s">
        <v>17</v>
      </c>
      <c r="C68" s="9">
        <v>10274174421</v>
      </c>
      <c r="D68" s="10" t="s">
        <v>86</v>
      </c>
      <c r="E68" s="11">
        <v>2</v>
      </c>
      <c r="F68" s="12">
        <v>515110</v>
      </c>
      <c r="G68" s="13" t="s">
        <v>19</v>
      </c>
      <c r="H68" s="20">
        <v>1</v>
      </c>
      <c r="I68" s="15">
        <v>44</v>
      </c>
      <c r="J68" s="16">
        <v>1320</v>
      </c>
      <c r="K68" s="17">
        <v>0</v>
      </c>
      <c r="L68" s="17">
        <v>0</v>
      </c>
      <c r="M68" s="17">
        <v>290.45</v>
      </c>
      <c r="N68" s="17">
        <v>0</v>
      </c>
      <c r="O68" s="17">
        <v>205.34</v>
      </c>
      <c r="P68" s="17">
        <f t="shared" si="0"/>
        <v>1405.1100000000001</v>
      </c>
    </row>
    <row r="69" spans="1:16" s="33" customFormat="1" ht="37.5" x14ac:dyDescent="0.3">
      <c r="A69" s="7" t="s">
        <v>16</v>
      </c>
      <c r="B69" s="8" t="s">
        <v>17</v>
      </c>
      <c r="C69" s="9">
        <v>15859071469</v>
      </c>
      <c r="D69" s="10" t="s">
        <v>87</v>
      </c>
      <c r="E69" s="11">
        <v>3</v>
      </c>
      <c r="F69" s="25">
        <v>513425</v>
      </c>
      <c r="G69" s="13" t="s">
        <v>19</v>
      </c>
      <c r="H69" s="20">
        <v>1</v>
      </c>
      <c r="I69" s="15">
        <v>44</v>
      </c>
      <c r="J69" s="16">
        <v>1320</v>
      </c>
      <c r="K69" s="17">
        <v>0</v>
      </c>
      <c r="L69" s="17">
        <v>0</v>
      </c>
      <c r="M69" s="17">
        <v>462.4</v>
      </c>
      <c r="N69" s="17">
        <v>0</v>
      </c>
      <c r="O69" s="17">
        <v>220.81</v>
      </c>
      <c r="P69" s="17">
        <f t="shared" si="0"/>
        <v>1561.5900000000001</v>
      </c>
    </row>
    <row r="70" spans="1:16" s="33" customFormat="1" ht="37.5" x14ac:dyDescent="0.3">
      <c r="A70" s="7" t="s">
        <v>16</v>
      </c>
      <c r="B70" s="8" t="s">
        <v>17</v>
      </c>
      <c r="C70" s="9">
        <v>810359421</v>
      </c>
      <c r="D70" s="10" t="s">
        <v>88</v>
      </c>
      <c r="E70" s="11">
        <v>2</v>
      </c>
      <c r="F70" s="12">
        <v>251605</v>
      </c>
      <c r="G70" s="13" t="s">
        <v>19</v>
      </c>
      <c r="H70" s="20">
        <v>1</v>
      </c>
      <c r="I70" s="15">
        <v>30</v>
      </c>
      <c r="J70" s="16">
        <v>2319.96</v>
      </c>
      <c r="K70" s="17">
        <v>0</v>
      </c>
      <c r="L70" s="17">
        <v>0</v>
      </c>
      <c r="M70" s="17">
        <v>264</v>
      </c>
      <c r="N70" s="17">
        <v>0</v>
      </c>
      <c r="O70" s="17">
        <v>214.13</v>
      </c>
      <c r="P70" s="17">
        <f t="shared" si="0"/>
        <v>2369.83</v>
      </c>
    </row>
    <row r="71" spans="1:16" s="33" customFormat="1" ht="37.5" x14ac:dyDescent="0.3">
      <c r="A71" s="7" t="s">
        <v>16</v>
      </c>
      <c r="B71" s="8" t="s">
        <v>17</v>
      </c>
      <c r="C71" s="9">
        <v>6299255420</v>
      </c>
      <c r="D71" s="10" t="s">
        <v>89</v>
      </c>
      <c r="E71" s="11">
        <v>3</v>
      </c>
      <c r="F71" s="25">
        <v>514320</v>
      </c>
      <c r="G71" s="13" t="s">
        <v>19</v>
      </c>
      <c r="H71" s="20">
        <v>1</v>
      </c>
      <c r="I71" s="15">
        <v>44</v>
      </c>
      <c r="J71" s="16">
        <v>616</v>
      </c>
      <c r="K71" s="17">
        <v>0</v>
      </c>
      <c r="L71" s="17">
        <v>0</v>
      </c>
      <c r="M71" s="17">
        <v>1251.6500000000001</v>
      </c>
      <c r="N71" s="17">
        <v>0</v>
      </c>
      <c r="O71" s="17">
        <v>1223.6199999999999</v>
      </c>
      <c r="P71" s="17">
        <f t="shared" si="0"/>
        <v>644.0300000000002</v>
      </c>
    </row>
    <row r="72" spans="1:16" s="33" customFormat="1" ht="37.5" x14ac:dyDescent="0.3">
      <c r="A72" s="7" t="s">
        <v>16</v>
      </c>
      <c r="B72" s="8" t="s">
        <v>17</v>
      </c>
      <c r="C72" s="9">
        <v>5635525490</v>
      </c>
      <c r="D72" s="10" t="s">
        <v>90</v>
      </c>
      <c r="E72" s="11">
        <v>3</v>
      </c>
      <c r="F72" s="25">
        <v>513425</v>
      </c>
      <c r="G72" s="13" t="s">
        <v>19</v>
      </c>
      <c r="H72" s="20">
        <v>1</v>
      </c>
      <c r="I72" s="15">
        <v>44</v>
      </c>
      <c r="J72" s="16">
        <v>1320</v>
      </c>
      <c r="K72" s="17">
        <v>0</v>
      </c>
      <c r="L72" s="17">
        <v>0</v>
      </c>
      <c r="M72" s="17">
        <v>264</v>
      </c>
      <c r="N72" s="17">
        <v>0</v>
      </c>
      <c r="O72" s="17">
        <v>202.96</v>
      </c>
      <c r="P72" s="17">
        <f t="shared" si="0"/>
        <v>1381.04</v>
      </c>
    </row>
    <row r="73" spans="1:16" s="33" customFormat="1" ht="15" customHeight="1" x14ac:dyDescent="0.3">
      <c r="A73" s="7" t="s">
        <v>16</v>
      </c>
      <c r="B73" s="8" t="s">
        <v>17</v>
      </c>
      <c r="C73" s="9">
        <v>5217038403</v>
      </c>
      <c r="D73" s="10" t="s">
        <v>91</v>
      </c>
      <c r="E73" s="11">
        <v>2</v>
      </c>
      <c r="F73" s="12">
        <v>322205</v>
      </c>
      <c r="G73" s="13" t="s">
        <v>19</v>
      </c>
      <c r="H73" s="34">
        <v>1</v>
      </c>
      <c r="I73" s="35">
        <v>44</v>
      </c>
      <c r="J73" s="16">
        <v>1399.45</v>
      </c>
      <c r="K73" s="17">
        <v>0</v>
      </c>
      <c r="L73" s="17">
        <v>0</v>
      </c>
      <c r="M73" s="17">
        <v>475.73</v>
      </c>
      <c r="N73" s="17">
        <v>0</v>
      </c>
      <c r="O73" s="17">
        <v>216.18</v>
      </c>
      <c r="P73" s="17">
        <f t="shared" si="0"/>
        <v>1659</v>
      </c>
    </row>
    <row r="74" spans="1:16" s="33" customFormat="1" ht="37.5" x14ac:dyDescent="0.3">
      <c r="A74" s="7" t="s">
        <v>16</v>
      </c>
      <c r="B74" s="8" t="s">
        <v>17</v>
      </c>
      <c r="C74" s="9">
        <v>92120482420</v>
      </c>
      <c r="D74" s="10" t="s">
        <v>92</v>
      </c>
      <c r="E74" s="11">
        <v>2</v>
      </c>
      <c r="F74" s="31">
        <v>322205</v>
      </c>
      <c r="G74" s="13" t="s">
        <v>19</v>
      </c>
      <c r="H74" s="20">
        <v>1</v>
      </c>
      <c r="I74" s="15">
        <v>44</v>
      </c>
      <c r="J74" s="16">
        <v>1259.5</v>
      </c>
      <c r="K74" s="17">
        <v>0</v>
      </c>
      <c r="L74" s="17">
        <v>0</v>
      </c>
      <c r="M74" s="17">
        <v>593.64</v>
      </c>
      <c r="N74" s="17">
        <v>0</v>
      </c>
      <c r="O74" s="17">
        <v>231.95</v>
      </c>
      <c r="P74" s="17">
        <f t="shared" ref="P74:P143" si="1">J74+M74+N74-O74</f>
        <v>1621.1899999999998</v>
      </c>
    </row>
    <row r="75" spans="1:16" s="33" customFormat="1" ht="37.5" x14ac:dyDescent="0.3">
      <c r="A75" s="7" t="s">
        <v>16</v>
      </c>
      <c r="B75" s="8" t="s">
        <v>17</v>
      </c>
      <c r="C75" s="26">
        <v>4995622403</v>
      </c>
      <c r="D75" s="29" t="s">
        <v>93</v>
      </c>
      <c r="E75" s="11">
        <v>2</v>
      </c>
      <c r="F75" s="12">
        <v>322205</v>
      </c>
      <c r="G75" s="13" t="s">
        <v>19</v>
      </c>
      <c r="H75" s="20">
        <v>1</v>
      </c>
      <c r="I75" s="15">
        <v>44</v>
      </c>
      <c r="J75" s="16">
        <v>2319.96</v>
      </c>
      <c r="K75" s="17">
        <v>0</v>
      </c>
      <c r="L75" s="17">
        <v>0</v>
      </c>
      <c r="M75" s="17">
        <v>264</v>
      </c>
      <c r="N75" s="17">
        <v>0</v>
      </c>
      <c r="O75" s="17">
        <v>353.33</v>
      </c>
      <c r="P75" s="17">
        <f t="shared" si="1"/>
        <v>2230.63</v>
      </c>
    </row>
    <row r="76" spans="1:16" s="33" customFormat="1" ht="37.5" x14ac:dyDescent="0.3">
      <c r="A76" s="7" t="s">
        <v>16</v>
      </c>
      <c r="B76" s="8" t="s">
        <v>17</v>
      </c>
      <c r="C76" s="26">
        <v>86566539468</v>
      </c>
      <c r="D76" s="29" t="s">
        <v>94</v>
      </c>
      <c r="E76" s="11">
        <v>3</v>
      </c>
      <c r="F76" s="12">
        <v>411010</v>
      </c>
      <c r="G76" s="13" t="s">
        <v>19</v>
      </c>
      <c r="H76" s="20">
        <v>1</v>
      </c>
      <c r="I76" s="15">
        <v>44</v>
      </c>
      <c r="J76" s="16">
        <v>1564.22</v>
      </c>
      <c r="K76" s="17">
        <v>0</v>
      </c>
      <c r="L76" s="17">
        <v>0</v>
      </c>
      <c r="M76" s="17">
        <v>0</v>
      </c>
      <c r="N76" s="17">
        <v>0</v>
      </c>
      <c r="O76" s="17">
        <v>1564.22</v>
      </c>
      <c r="P76" s="17">
        <f t="shared" si="1"/>
        <v>0</v>
      </c>
    </row>
    <row r="77" spans="1:16" s="33" customFormat="1" ht="37.5" x14ac:dyDescent="0.3">
      <c r="A77" s="7" t="s">
        <v>16</v>
      </c>
      <c r="B77" s="8" t="s">
        <v>17</v>
      </c>
      <c r="C77" s="9">
        <v>3825030407</v>
      </c>
      <c r="D77" s="10" t="s">
        <v>95</v>
      </c>
      <c r="E77" s="11">
        <v>2</v>
      </c>
      <c r="F77" s="12">
        <v>515205</v>
      </c>
      <c r="G77" s="13" t="s">
        <v>19</v>
      </c>
      <c r="H77" s="20">
        <v>1</v>
      </c>
      <c r="I77" s="15">
        <v>44</v>
      </c>
      <c r="J77" s="16">
        <v>1340.21</v>
      </c>
      <c r="K77" s="17">
        <v>0</v>
      </c>
      <c r="L77" s="17">
        <v>0</v>
      </c>
      <c r="M77" s="17">
        <v>478.32</v>
      </c>
      <c r="N77" s="17">
        <v>0</v>
      </c>
      <c r="O77" s="17">
        <v>144.86000000000001</v>
      </c>
      <c r="P77" s="17">
        <f t="shared" si="1"/>
        <v>1673.67</v>
      </c>
    </row>
    <row r="78" spans="1:16" s="33" customFormat="1" ht="37.5" x14ac:dyDescent="0.3">
      <c r="A78" s="7" t="s">
        <v>16</v>
      </c>
      <c r="B78" s="8" t="s">
        <v>17</v>
      </c>
      <c r="C78" s="9">
        <v>6346714481</v>
      </c>
      <c r="D78" s="10" t="s">
        <v>96</v>
      </c>
      <c r="E78" s="11">
        <v>2</v>
      </c>
      <c r="F78" s="12">
        <v>322205</v>
      </c>
      <c r="G78" s="13" t="s">
        <v>19</v>
      </c>
      <c r="H78" s="34">
        <v>1</v>
      </c>
      <c r="I78" s="35">
        <v>44</v>
      </c>
      <c r="J78" s="16">
        <v>1399.45</v>
      </c>
      <c r="K78" s="17">
        <v>0</v>
      </c>
      <c r="L78" s="17">
        <v>0</v>
      </c>
      <c r="M78" s="17">
        <v>277.89</v>
      </c>
      <c r="N78" s="17">
        <v>0</v>
      </c>
      <c r="O78" s="17">
        <v>216.13</v>
      </c>
      <c r="P78" s="17">
        <f t="shared" si="1"/>
        <v>1461.21</v>
      </c>
    </row>
    <row r="79" spans="1:16" s="33" customFormat="1" ht="37.5" x14ac:dyDescent="0.3">
      <c r="A79" s="7" t="s">
        <v>16</v>
      </c>
      <c r="B79" s="8" t="s">
        <v>17</v>
      </c>
      <c r="C79" s="36">
        <v>10505042401</v>
      </c>
      <c r="D79" s="29" t="s">
        <v>97</v>
      </c>
      <c r="E79" s="11">
        <v>2</v>
      </c>
      <c r="F79" s="12">
        <v>322205</v>
      </c>
      <c r="G79" s="13" t="s">
        <v>19</v>
      </c>
      <c r="H79" s="20">
        <v>1</v>
      </c>
      <c r="I79" s="15">
        <v>44</v>
      </c>
      <c r="J79" s="16">
        <v>1026.26</v>
      </c>
      <c r="K79" s="17">
        <v>0</v>
      </c>
      <c r="L79" s="17">
        <v>0</v>
      </c>
      <c r="M79" s="17">
        <v>920.87</v>
      </c>
      <c r="N79" s="17">
        <v>0</v>
      </c>
      <c r="O79" s="17">
        <v>809.15</v>
      </c>
      <c r="P79" s="17">
        <f t="shared" si="1"/>
        <v>1137.98</v>
      </c>
    </row>
    <row r="80" spans="1:16" s="33" customFormat="1" ht="17.25" customHeight="1" x14ac:dyDescent="0.3">
      <c r="A80" s="7" t="s">
        <v>16</v>
      </c>
      <c r="B80" s="8" t="s">
        <v>17</v>
      </c>
      <c r="C80" s="9">
        <v>7538262407</v>
      </c>
      <c r="D80" s="10" t="s">
        <v>98</v>
      </c>
      <c r="E80" s="11">
        <v>2</v>
      </c>
      <c r="F80" s="12">
        <v>223405</v>
      </c>
      <c r="G80" s="13" t="s">
        <v>19</v>
      </c>
      <c r="H80" s="20">
        <v>1</v>
      </c>
      <c r="I80" s="15">
        <v>26</v>
      </c>
      <c r="J80" s="16">
        <v>3742.45</v>
      </c>
      <c r="K80" s="17">
        <v>0</v>
      </c>
      <c r="L80" s="17">
        <v>0</v>
      </c>
      <c r="M80" s="17">
        <v>1982.8</v>
      </c>
      <c r="N80" s="17">
        <v>0</v>
      </c>
      <c r="O80" s="17">
        <v>1083.98</v>
      </c>
      <c r="P80" s="17">
        <f t="shared" si="1"/>
        <v>4641.2700000000004</v>
      </c>
    </row>
    <row r="81" spans="1:16" s="32" customFormat="1" ht="37.5" x14ac:dyDescent="0.3">
      <c r="A81" s="7" t="s">
        <v>16</v>
      </c>
      <c r="B81" s="8" t="s">
        <v>17</v>
      </c>
      <c r="C81" s="9">
        <v>3360673484</v>
      </c>
      <c r="D81" s="10" t="s">
        <v>99</v>
      </c>
      <c r="E81" s="11">
        <v>2</v>
      </c>
      <c r="F81" s="12">
        <v>322205</v>
      </c>
      <c r="G81" s="13" t="s">
        <v>19</v>
      </c>
      <c r="H81" s="20">
        <v>1</v>
      </c>
      <c r="I81" s="15">
        <v>44</v>
      </c>
      <c r="J81" s="16">
        <v>1399.45</v>
      </c>
      <c r="K81" s="17">
        <v>0</v>
      </c>
      <c r="L81" s="17">
        <v>0</v>
      </c>
      <c r="M81" s="17">
        <v>472.35</v>
      </c>
      <c r="N81" s="17">
        <v>0</v>
      </c>
      <c r="O81" s="17">
        <v>261.62</v>
      </c>
      <c r="P81" s="17">
        <f t="shared" si="1"/>
        <v>1610.1800000000003</v>
      </c>
    </row>
    <row r="82" spans="1:16" s="32" customFormat="1" ht="37.5" x14ac:dyDescent="0.3">
      <c r="A82" s="7" t="s">
        <v>16</v>
      </c>
      <c r="B82" s="8" t="s">
        <v>17</v>
      </c>
      <c r="C82" s="9">
        <v>8328687445</v>
      </c>
      <c r="D82" s="10" t="s">
        <v>100</v>
      </c>
      <c r="E82" s="11">
        <v>3</v>
      </c>
      <c r="F82" s="12">
        <v>517415</v>
      </c>
      <c r="G82" s="13" t="s">
        <v>19</v>
      </c>
      <c r="H82" s="20">
        <v>1</v>
      </c>
      <c r="I82" s="15">
        <v>44</v>
      </c>
      <c r="J82" s="16">
        <v>968</v>
      </c>
      <c r="K82" s="17">
        <v>0</v>
      </c>
      <c r="L82" s="17">
        <v>0</v>
      </c>
      <c r="M82" s="17">
        <v>0</v>
      </c>
      <c r="N82" s="17">
        <v>0</v>
      </c>
      <c r="O82" s="17">
        <v>131.68</v>
      </c>
      <c r="P82" s="17">
        <f t="shared" si="1"/>
        <v>836.31999999999994</v>
      </c>
    </row>
    <row r="83" spans="1:16" s="32" customFormat="1" ht="37.5" x14ac:dyDescent="0.3">
      <c r="A83" s="7" t="s">
        <v>16</v>
      </c>
      <c r="B83" s="8" t="s">
        <v>17</v>
      </c>
      <c r="C83" s="9">
        <v>89602153415</v>
      </c>
      <c r="D83" s="10" t="s">
        <v>101</v>
      </c>
      <c r="E83" s="11">
        <v>1</v>
      </c>
      <c r="F83" s="12">
        <v>225125</v>
      </c>
      <c r="G83" s="13" t="s">
        <v>19</v>
      </c>
      <c r="H83" s="20">
        <v>1</v>
      </c>
      <c r="I83" s="15">
        <v>12</v>
      </c>
      <c r="J83" s="16">
        <v>9000</v>
      </c>
      <c r="K83" s="17">
        <v>0</v>
      </c>
      <c r="L83" s="17">
        <v>0</v>
      </c>
      <c r="M83" s="17">
        <v>2816.75</v>
      </c>
      <c r="N83" s="17">
        <v>0</v>
      </c>
      <c r="O83" s="17">
        <v>3001.44</v>
      </c>
      <c r="P83" s="17">
        <f t="shared" si="1"/>
        <v>8815.31</v>
      </c>
    </row>
    <row r="84" spans="1:16" s="32" customFormat="1" ht="37.5" x14ac:dyDescent="0.3">
      <c r="A84" s="7" t="s">
        <v>16</v>
      </c>
      <c r="B84" s="8" t="s">
        <v>17</v>
      </c>
      <c r="C84" s="37" t="s">
        <v>102</v>
      </c>
      <c r="D84" s="10" t="s">
        <v>103</v>
      </c>
      <c r="E84" s="11">
        <v>1</v>
      </c>
      <c r="F84" s="12">
        <v>225124</v>
      </c>
      <c r="G84" s="13" t="s">
        <v>19</v>
      </c>
      <c r="H84" s="20">
        <v>1</v>
      </c>
      <c r="I84" s="15">
        <v>24</v>
      </c>
      <c r="J84" s="16">
        <v>8000</v>
      </c>
      <c r="K84" s="17">
        <v>0</v>
      </c>
      <c r="L84" s="17">
        <v>0</v>
      </c>
      <c r="M84" s="17">
        <v>1782.13</v>
      </c>
      <c r="N84" s="17">
        <v>0</v>
      </c>
      <c r="O84" s="17">
        <v>2441.91</v>
      </c>
      <c r="P84" s="17">
        <f t="shared" si="1"/>
        <v>7340.2200000000012</v>
      </c>
    </row>
    <row r="85" spans="1:16" s="32" customFormat="1" ht="37.5" x14ac:dyDescent="0.3">
      <c r="A85" s="7" t="s">
        <v>16</v>
      </c>
      <c r="B85" s="8" t="s">
        <v>17</v>
      </c>
      <c r="C85" s="37" t="s">
        <v>104</v>
      </c>
      <c r="D85" s="10" t="s">
        <v>105</v>
      </c>
      <c r="E85" s="11">
        <v>3</v>
      </c>
      <c r="F85" s="12">
        <v>252405</v>
      </c>
      <c r="G85" s="13" t="s">
        <v>19</v>
      </c>
      <c r="H85" s="20">
        <v>1</v>
      </c>
      <c r="I85" s="15">
        <v>44</v>
      </c>
      <c r="J85" s="16">
        <v>3200</v>
      </c>
      <c r="K85" s="17">
        <v>0</v>
      </c>
      <c r="L85" s="17">
        <v>0</v>
      </c>
      <c r="M85" s="17">
        <v>264</v>
      </c>
      <c r="N85" s="17">
        <v>0</v>
      </c>
      <c r="O85" s="17">
        <v>581.73</v>
      </c>
      <c r="P85" s="17">
        <f t="shared" si="1"/>
        <v>2882.27</v>
      </c>
    </row>
    <row r="86" spans="1:16" s="21" customFormat="1" ht="37.5" x14ac:dyDescent="0.3">
      <c r="A86" s="7" t="s">
        <v>16</v>
      </c>
      <c r="B86" s="8" t="s">
        <v>17</v>
      </c>
      <c r="C86" s="9">
        <v>39140016404</v>
      </c>
      <c r="D86" s="10" t="s">
        <v>106</v>
      </c>
      <c r="E86" s="11">
        <v>1</v>
      </c>
      <c r="F86" s="12">
        <v>131205</v>
      </c>
      <c r="G86" s="13" t="s">
        <v>19</v>
      </c>
      <c r="H86" s="20">
        <v>1</v>
      </c>
      <c r="I86" s="15">
        <v>44</v>
      </c>
      <c r="J86" s="16">
        <v>18000</v>
      </c>
      <c r="K86" s="17">
        <v>29819.439999999999</v>
      </c>
      <c r="L86" s="17">
        <v>0</v>
      </c>
      <c r="M86" s="17">
        <v>23929.61</v>
      </c>
      <c r="N86" s="17">
        <v>0</v>
      </c>
      <c r="O86" s="17">
        <v>40867.32</v>
      </c>
      <c r="P86" s="17">
        <f t="shared" si="1"/>
        <v>1062.2900000000009</v>
      </c>
    </row>
    <row r="87" spans="1:16" s="21" customFormat="1" ht="37.5" x14ac:dyDescent="0.3">
      <c r="A87" s="7" t="s">
        <v>16</v>
      </c>
      <c r="B87" s="8" t="s">
        <v>17</v>
      </c>
      <c r="C87" s="9">
        <v>10751312436</v>
      </c>
      <c r="D87" s="10" t="s">
        <v>107</v>
      </c>
      <c r="E87" s="11">
        <v>2</v>
      </c>
      <c r="F87" s="12">
        <v>223505</v>
      </c>
      <c r="G87" s="13" t="s">
        <v>19</v>
      </c>
      <c r="H87" s="20">
        <v>1</v>
      </c>
      <c r="I87" s="15">
        <v>40</v>
      </c>
      <c r="J87" s="16">
        <v>2394.2600000000002</v>
      </c>
      <c r="K87" s="17">
        <v>0</v>
      </c>
      <c r="L87" s="17">
        <v>0</v>
      </c>
      <c r="M87" s="17">
        <v>300.63</v>
      </c>
      <c r="N87" s="17">
        <v>131.68</v>
      </c>
      <c r="O87" s="17">
        <v>257.23</v>
      </c>
      <c r="P87" s="17">
        <f t="shared" si="1"/>
        <v>2569.34</v>
      </c>
    </row>
    <row r="88" spans="1:16" s="21" customFormat="1" ht="37.5" x14ac:dyDescent="0.3">
      <c r="A88" s="7" t="s">
        <v>16</v>
      </c>
      <c r="B88" s="8" t="s">
        <v>17</v>
      </c>
      <c r="C88" s="9">
        <v>72804416453</v>
      </c>
      <c r="D88" s="10" t="s">
        <v>108</v>
      </c>
      <c r="E88" s="11">
        <v>3</v>
      </c>
      <c r="F88" s="25">
        <v>514320</v>
      </c>
      <c r="G88" s="13" t="s">
        <v>19</v>
      </c>
      <c r="H88" s="20">
        <v>1</v>
      </c>
      <c r="I88" s="15">
        <v>44</v>
      </c>
      <c r="J88" s="16">
        <v>1320</v>
      </c>
      <c r="K88" s="17">
        <v>0</v>
      </c>
      <c r="L88" s="17">
        <v>0</v>
      </c>
      <c r="M88" s="17">
        <v>264</v>
      </c>
      <c r="N88" s="17">
        <v>0</v>
      </c>
      <c r="O88" s="17">
        <v>123.76</v>
      </c>
      <c r="P88" s="17">
        <f t="shared" si="1"/>
        <v>1460.24</v>
      </c>
    </row>
    <row r="89" spans="1:16" s="21" customFormat="1" ht="37.5" x14ac:dyDescent="0.3">
      <c r="A89" s="7" t="s">
        <v>16</v>
      </c>
      <c r="B89" s="8" t="s">
        <v>17</v>
      </c>
      <c r="C89" s="9">
        <v>46543214899</v>
      </c>
      <c r="D89" s="10" t="s">
        <v>109</v>
      </c>
      <c r="E89" s="11">
        <v>3</v>
      </c>
      <c r="F89" s="12">
        <v>422105</v>
      </c>
      <c r="G89" s="13" t="s">
        <v>19</v>
      </c>
      <c r="H89" s="20">
        <v>2</v>
      </c>
      <c r="I89" s="15">
        <v>44</v>
      </c>
      <c r="J89" s="16">
        <v>968</v>
      </c>
      <c r="K89" s="17">
        <v>0</v>
      </c>
      <c r="L89" s="17">
        <v>0</v>
      </c>
      <c r="M89" s="17">
        <v>790.51</v>
      </c>
      <c r="N89" s="17">
        <v>0</v>
      </c>
      <c r="O89" s="17">
        <v>746.08</v>
      </c>
      <c r="P89" s="17">
        <f t="shared" si="1"/>
        <v>1012.43</v>
      </c>
    </row>
    <row r="90" spans="1:16" s="33" customFormat="1" ht="37.5" x14ac:dyDescent="0.3">
      <c r="A90" s="7" t="s">
        <v>16</v>
      </c>
      <c r="B90" s="8" t="s">
        <v>17</v>
      </c>
      <c r="C90" s="9">
        <v>2562493427</v>
      </c>
      <c r="D90" s="10" t="s">
        <v>110</v>
      </c>
      <c r="E90" s="11">
        <v>2</v>
      </c>
      <c r="F90" s="12">
        <v>324115</v>
      </c>
      <c r="G90" s="13" t="s">
        <v>19</v>
      </c>
      <c r="H90" s="20">
        <v>1</v>
      </c>
      <c r="I90" s="15">
        <v>24</v>
      </c>
      <c r="J90" s="16">
        <v>2411.1999999999998</v>
      </c>
      <c r="K90" s="17">
        <v>0</v>
      </c>
      <c r="L90" s="17">
        <v>0</v>
      </c>
      <c r="M90" s="17">
        <v>1429.57</v>
      </c>
      <c r="N90" s="17">
        <v>0</v>
      </c>
      <c r="O90" s="17">
        <v>491.46</v>
      </c>
      <c r="P90" s="17">
        <f t="shared" si="1"/>
        <v>3349.3099999999995</v>
      </c>
    </row>
    <row r="91" spans="1:16" s="33" customFormat="1" ht="37.5" x14ac:dyDescent="0.3">
      <c r="A91" s="7" t="s">
        <v>16</v>
      </c>
      <c r="B91" s="8" t="s">
        <v>17</v>
      </c>
      <c r="C91" s="9">
        <v>4492125485</v>
      </c>
      <c r="D91" s="10" t="s">
        <v>111</v>
      </c>
      <c r="E91" s="11">
        <v>2</v>
      </c>
      <c r="F91" s="12">
        <v>322205</v>
      </c>
      <c r="G91" s="13" t="s">
        <v>19</v>
      </c>
      <c r="H91" s="34">
        <v>1</v>
      </c>
      <c r="I91" s="35">
        <v>44</v>
      </c>
      <c r="J91" s="16">
        <v>1026.26</v>
      </c>
      <c r="K91" s="17">
        <v>0</v>
      </c>
      <c r="L91" s="17">
        <v>0</v>
      </c>
      <c r="M91" s="17">
        <v>920.92</v>
      </c>
      <c r="N91" s="17">
        <v>0</v>
      </c>
      <c r="O91" s="17">
        <v>699.78</v>
      </c>
      <c r="P91" s="17">
        <f t="shared" si="1"/>
        <v>1247.3999999999999</v>
      </c>
    </row>
    <row r="92" spans="1:16" s="33" customFormat="1" ht="37.5" x14ac:dyDescent="0.3">
      <c r="A92" s="7" t="s">
        <v>16</v>
      </c>
      <c r="B92" s="8" t="s">
        <v>17</v>
      </c>
      <c r="C92" s="9">
        <v>2546359460</v>
      </c>
      <c r="D92" s="10" t="s">
        <v>112</v>
      </c>
      <c r="E92" s="11">
        <v>3</v>
      </c>
      <c r="F92" s="12">
        <v>782320</v>
      </c>
      <c r="G92" s="13" t="s">
        <v>19</v>
      </c>
      <c r="H92" s="20">
        <v>1</v>
      </c>
      <c r="I92" s="15">
        <v>44</v>
      </c>
      <c r="J92" s="16">
        <v>1627.5</v>
      </c>
      <c r="K92" s="17">
        <v>0</v>
      </c>
      <c r="L92" s="17">
        <v>0</v>
      </c>
      <c r="M92" s="17">
        <v>500.92</v>
      </c>
      <c r="N92" s="17">
        <v>0</v>
      </c>
      <c r="O92" s="17">
        <v>172.75</v>
      </c>
      <c r="P92" s="17">
        <f t="shared" si="1"/>
        <v>1955.67</v>
      </c>
    </row>
    <row r="93" spans="1:16" s="33" customFormat="1" ht="37.5" x14ac:dyDescent="0.3">
      <c r="A93" s="7" t="s">
        <v>16</v>
      </c>
      <c r="B93" s="8" t="s">
        <v>17</v>
      </c>
      <c r="C93" s="26">
        <v>6662742406</v>
      </c>
      <c r="D93" s="29" t="s">
        <v>113</v>
      </c>
      <c r="E93" s="11">
        <v>1</v>
      </c>
      <c r="F93" s="12">
        <v>225125</v>
      </c>
      <c r="G93" s="13" t="s">
        <v>19</v>
      </c>
      <c r="H93" s="20">
        <v>1</v>
      </c>
      <c r="I93" s="15">
        <v>24</v>
      </c>
      <c r="J93" s="16">
        <v>9000</v>
      </c>
      <c r="K93" s="17">
        <v>0</v>
      </c>
      <c r="L93" s="17">
        <v>0</v>
      </c>
      <c r="M93" s="17">
        <v>9864.02</v>
      </c>
      <c r="N93" s="17">
        <v>0</v>
      </c>
      <c r="O93" s="17">
        <v>4887.3</v>
      </c>
      <c r="P93" s="17">
        <f t="shared" si="1"/>
        <v>13976.720000000001</v>
      </c>
    </row>
    <row r="94" spans="1:16" s="33" customFormat="1" ht="37.5" x14ac:dyDescent="0.3">
      <c r="A94" s="7" t="s">
        <v>16</v>
      </c>
      <c r="B94" s="8" t="s">
        <v>17</v>
      </c>
      <c r="C94" s="9">
        <v>6315436439</v>
      </c>
      <c r="D94" s="10" t="s">
        <v>114</v>
      </c>
      <c r="E94" s="11">
        <v>2</v>
      </c>
      <c r="F94" s="12">
        <v>322205</v>
      </c>
      <c r="G94" s="13" t="s">
        <v>19</v>
      </c>
      <c r="H94" s="20">
        <v>1</v>
      </c>
      <c r="I94" s="15">
        <v>44</v>
      </c>
      <c r="J94" s="16">
        <v>1399.45</v>
      </c>
      <c r="K94" s="17">
        <v>0</v>
      </c>
      <c r="L94" s="17">
        <v>0</v>
      </c>
      <c r="M94" s="17">
        <v>458.46</v>
      </c>
      <c r="N94" s="17">
        <v>0</v>
      </c>
      <c r="O94" s="17">
        <v>232.38</v>
      </c>
      <c r="P94" s="17">
        <f t="shared" si="1"/>
        <v>1625.5300000000002</v>
      </c>
    </row>
    <row r="95" spans="1:16" s="33" customFormat="1" ht="37.5" x14ac:dyDescent="0.3">
      <c r="A95" s="7" t="s">
        <v>16</v>
      </c>
      <c r="B95" s="8" t="s">
        <v>17</v>
      </c>
      <c r="C95" s="9">
        <v>10560715404</v>
      </c>
      <c r="D95" s="10" t="s">
        <v>115</v>
      </c>
      <c r="E95" s="11">
        <v>2</v>
      </c>
      <c r="F95" s="25">
        <v>223232</v>
      </c>
      <c r="G95" s="13" t="s">
        <v>19</v>
      </c>
      <c r="H95" s="20">
        <v>1</v>
      </c>
      <c r="I95" s="15">
        <v>12</v>
      </c>
      <c r="J95" s="16">
        <v>2108.88</v>
      </c>
      <c r="K95" s="17">
        <v>0</v>
      </c>
      <c r="L95" s="17">
        <v>0</v>
      </c>
      <c r="M95" s="17">
        <v>945.34</v>
      </c>
      <c r="N95" s="17">
        <v>0</v>
      </c>
      <c r="O95" s="17">
        <v>301.63</v>
      </c>
      <c r="P95" s="17">
        <f t="shared" si="1"/>
        <v>2752.59</v>
      </c>
    </row>
    <row r="96" spans="1:16" s="33" customFormat="1" ht="37.5" x14ac:dyDescent="0.3">
      <c r="A96" s="7" t="s">
        <v>16</v>
      </c>
      <c r="B96" s="8" t="s">
        <v>17</v>
      </c>
      <c r="C96" s="9">
        <v>11297041496</v>
      </c>
      <c r="D96" s="10" t="s">
        <v>116</v>
      </c>
      <c r="E96" s="11">
        <v>2</v>
      </c>
      <c r="F96" s="25">
        <v>223710</v>
      </c>
      <c r="G96" s="13" t="s">
        <v>19</v>
      </c>
      <c r="H96" s="20">
        <v>1</v>
      </c>
      <c r="I96" s="15">
        <v>40</v>
      </c>
      <c r="J96" s="16">
        <v>2808</v>
      </c>
      <c r="K96" s="17">
        <v>0</v>
      </c>
      <c r="L96" s="17">
        <v>0</v>
      </c>
      <c r="M96" s="17">
        <v>264</v>
      </c>
      <c r="N96" s="17">
        <v>0</v>
      </c>
      <c r="O96" s="17">
        <v>305.08999999999997</v>
      </c>
      <c r="P96" s="17">
        <f t="shared" si="1"/>
        <v>2766.91</v>
      </c>
    </row>
    <row r="97" spans="1:19" s="33" customFormat="1" ht="37.5" x14ac:dyDescent="0.3">
      <c r="A97" s="7" t="s">
        <v>16</v>
      </c>
      <c r="B97" s="8" t="s">
        <v>17</v>
      </c>
      <c r="C97" s="9">
        <v>70306823438</v>
      </c>
      <c r="D97" s="10" t="s">
        <v>117</v>
      </c>
      <c r="E97" s="11">
        <v>2</v>
      </c>
      <c r="F97" s="12">
        <v>223232</v>
      </c>
      <c r="G97" s="13" t="s">
        <v>19</v>
      </c>
      <c r="H97" s="20">
        <v>1</v>
      </c>
      <c r="I97" s="15">
        <v>12</v>
      </c>
      <c r="J97" s="16">
        <v>2181.6</v>
      </c>
      <c r="K97" s="17">
        <v>0</v>
      </c>
      <c r="L97" s="17">
        <v>0</v>
      </c>
      <c r="M97" s="17">
        <v>872.64</v>
      </c>
      <c r="N97" s="17">
        <v>0</v>
      </c>
      <c r="O97" s="17">
        <v>302.20999999999998</v>
      </c>
      <c r="P97" s="17">
        <f t="shared" si="1"/>
        <v>2752.0299999999997</v>
      </c>
    </row>
    <row r="98" spans="1:19" s="33" customFormat="1" ht="37.5" x14ac:dyDescent="0.3">
      <c r="A98" s="7" t="s">
        <v>16</v>
      </c>
      <c r="B98" s="8" t="s">
        <v>17</v>
      </c>
      <c r="C98" s="9">
        <v>13635988480</v>
      </c>
      <c r="D98" s="10" t="s">
        <v>118</v>
      </c>
      <c r="E98" s="11">
        <v>3</v>
      </c>
      <c r="F98" s="12">
        <v>252545</v>
      </c>
      <c r="G98" s="13" t="s">
        <v>19</v>
      </c>
      <c r="H98" s="20">
        <v>1</v>
      </c>
      <c r="I98" s="15">
        <v>44</v>
      </c>
      <c r="J98" s="16">
        <v>2793.25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f t="shared" si="1"/>
        <v>2793.25</v>
      </c>
    </row>
    <row r="99" spans="1:19" s="33" customFormat="1" ht="37.5" x14ac:dyDescent="0.3">
      <c r="A99" s="7" t="s">
        <v>16</v>
      </c>
      <c r="B99" s="8" t="s">
        <v>17</v>
      </c>
      <c r="C99" s="9">
        <v>5538120414</v>
      </c>
      <c r="D99" s="10" t="s">
        <v>119</v>
      </c>
      <c r="E99" s="11">
        <v>3</v>
      </c>
      <c r="F99" s="25">
        <v>514310</v>
      </c>
      <c r="G99" s="13" t="s">
        <v>19</v>
      </c>
      <c r="H99" s="20">
        <v>2</v>
      </c>
      <c r="I99" s="15">
        <v>44</v>
      </c>
      <c r="J99" s="16">
        <v>0</v>
      </c>
      <c r="K99" s="17">
        <v>0</v>
      </c>
      <c r="L99" s="17">
        <v>0</v>
      </c>
      <c r="M99" s="17">
        <v>790.92</v>
      </c>
      <c r="N99" s="17">
        <v>0</v>
      </c>
      <c r="O99" s="17">
        <v>790.92</v>
      </c>
      <c r="P99" s="17">
        <f t="shared" si="1"/>
        <v>0</v>
      </c>
    </row>
    <row r="100" spans="1:19" s="33" customFormat="1" ht="15" customHeight="1" x14ac:dyDescent="0.3">
      <c r="A100" s="7" t="s">
        <v>16</v>
      </c>
      <c r="B100" s="8" t="s">
        <v>17</v>
      </c>
      <c r="C100" s="9">
        <v>70811055485</v>
      </c>
      <c r="D100" s="10" t="s">
        <v>120</v>
      </c>
      <c r="E100" s="11">
        <v>2</v>
      </c>
      <c r="F100" s="12">
        <v>322205</v>
      </c>
      <c r="G100" s="13" t="s">
        <v>19</v>
      </c>
      <c r="H100" s="20">
        <v>1</v>
      </c>
      <c r="I100" s="15">
        <v>44</v>
      </c>
      <c r="J100" s="16">
        <v>1399.45</v>
      </c>
      <c r="K100" s="17">
        <v>0</v>
      </c>
      <c r="L100" s="17">
        <v>0</v>
      </c>
      <c r="M100" s="17">
        <v>291.79000000000002</v>
      </c>
      <c r="N100" s="17">
        <v>0</v>
      </c>
      <c r="O100" s="17">
        <v>217.38</v>
      </c>
      <c r="P100" s="17">
        <f t="shared" si="1"/>
        <v>1473.8600000000001</v>
      </c>
    </row>
    <row r="101" spans="1:19" s="33" customFormat="1" ht="37.5" x14ac:dyDescent="0.3">
      <c r="A101" s="7" t="s">
        <v>16</v>
      </c>
      <c r="B101" s="8" t="s">
        <v>17</v>
      </c>
      <c r="C101" s="9">
        <v>98694910497</v>
      </c>
      <c r="D101" s="10" t="s">
        <v>121</v>
      </c>
      <c r="E101" s="11">
        <v>2</v>
      </c>
      <c r="F101" s="12">
        <v>322205</v>
      </c>
      <c r="G101" s="13" t="s">
        <v>19</v>
      </c>
      <c r="H101" s="20">
        <v>1</v>
      </c>
      <c r="I101" s="15">
        <v>44</v>
      </c>
      <c r="J101" s="16">
        <v>1399.45</v>
      </c>
      <c r="K101" s="17">
        <v>0</v>
      </c>
      <c r="L101" s="17">
        <v>0</v>
      </c>
      <c r="M101" s="17">
        <v>305.67</v>
      </c>
      <c r="N101" s="17">
        <v>0</v>
      </c>
      <c r="O101" s="17">
        <v>218.63</v>
      </c>
      <c r="P101" s="17">
        <f t="shared" si="1"/>
        <v>1486.4900000000002</v>
      </c>
    </row>
    <row r="102" spans="1:19" s="32" customFormat="1" ht="37.5" x14ac:dyDescent="0.3">
      <c r="A102" s="7" t="s">
        <v>16</v>
      </c>
      <c r="B102" s="8" t="s">
        <v>17</v>
      </c>
      <c r="C102" s="9">
        <v>70315023490</v>
      </c>
      <c r="D102" s="10" t="s">
        <v>122</v>
      </c>
      <c r="E102" s="11">
        <v>3</v>
      </c>
      <c r="F102" s="25">
        <v>517415</v>
      </c>
      <c r="G102" s="13" t="s">
        <v>19</v>
      </c>
      <c r="H102" s="20">
        <v>1</v>
      </c>
      <c r="I102" s="15">
        <v>44</v>
      </c>
      <c r="J102" s="16">
        <v>1232</v>
      </c>
      <c r="K102" s="17">
        <v>0</v>
      </c>
      <c r="L102" s="17">
        <v>0</v>
      </c>
      <c r="M102" s="17">
        <v>886.53</v>
      </c>
      <c r="N102" s="17">
        <v>0</v>
      </c>
      <c r="O102" s="17">
        <v>251.06</v>
      </c>
      <c r="P102" s="17">
        <f t="shared" si="1"/>
        <v>1867.4699999999998</v>
      </c>
    </row>
    <row r="103" spans="1:19" s="32" customFormat="1" ht="37.5" x14ac:dyDescent="0.3">
      <c r="A103" s="7" t="s">
        <v>16</v>
      </c>
      <c r="B103" s="8" t="s">
        <v>17</v>
      </c>
      <c r="C103" s="9">
        <v>5750688410</v>
      </c>
      <c r="D103" s="10" t="s">
        <v>123</v>
      </c>
      <c r="E103" s="11">
        <v>3</v>
      </c>
      <c r="F103" s="12">
        <v>411010</v>
      </c>
      <c r="G103" s="13" t="s">
        <v>19</v>
      </c>
      <c r="H103" s="20">
        <v>1</v>
      </c>
      <c r="I103" s="15">
        <v>44</v>
      </c>
      <c r="J103" s="16">
        <v>1564.22</v>
      </c>
      <c r="K103" s="17">
        <v>0</v>
      </c>
      <c r="L103" s="17">
        <v>0</v>
      </c>
      <c r="M103" s="17">
        <v>264</v>
      </c>
      <c r="N103" s="17">
        <v>0</v>
      </c>
      <c r="O103" s="17">
        <v>239.58</v>
      </c>
      <c r="P103" s="17">
        <f t="shared" si="1"/>
        <v>1588.64</v>
      </c>
    </row>
    <row r="104" spans="1:19" s="32" customFormat="1" ht="37.5" x14ac:dyDescent="0.3">
      <c r="A104" s="7" t="s">
        <v>16</v>
      </c>
      <c r="B104" s="8" t="s">
        <v>17</v>
      </c>
      <c r="C104" s="9">
        <v>1343233437</v>
      </c>
      <c r="D104" s="10" t="s">
        <v>124</v>
      </c>
      <c r="E104" s="11">
        <v>1</v>
      </c>
      <c r="F104" s="12">
        <v>131205</v>
      </c>
      <c r="G104" s="13" t="s">
        <v>19</v>
      </c>
      <c r="H104" s="20">
        <v>1</v>
      </c>
      <c r="I104" s="15">
        <v>24</v>
      </c>
      <c r="J104" s="16">
        <v>8000</v>
      </c>
      <c r="K104" s="17">
        <v>0</v>
      </c>
      <c r="L104" s="17">
        <v>0</v>
      </c>
      <c r="M104" s="17">
        <v>5515.73</v>
      </c>
      <c r="N104" s="17">
        <v>0</v>
      </c>
      <c r="O104" s="17">
        <v>2687.67</v>
      </c>
      <c r="P104" s="17">
        <f t="shared" si="1"/>
        <v>10828.06</v>
      </c>
    </row>
    <row r="105" spans="1:19" s="32" customFormat="1" ht="37.5" x14ac:dyDescent="0.3">
      <c r="A105" s="7" t="s">
        <v>16</v>
      </c>
      <c r="B105" s="8" t="s">
        <v>17</v>
      </c>
      <c r="C105" s="9">
        <v>3545645444</v>
      </c>
      <c r="D105" s="10" t="s">
        <v>125</v>
      </c>
      <c r="E105" s="11">
        <v>1</v>
      </c>
      <c r="F105" s="25">
        <v>225124</v>
      </c>
      <c r="G105" s="13" t="s">
        <v>19</v>
      </c>
      <c r="H105" s="20">
        <v>1</v>
      </c>
      <c r="I105" s="15">
        <v>24</v>
      </c>
      <c r="J105" s="16">
        <v>6933.33</v>
      </c>
      <c r="K105" s="17">
        <v>0</v>
      </c>
      <c r="L105" s="17">
        <v>0</v>
      </c>
      <c r="M105" s="17">
        <v>2855.95</v>
      </c>
      <c r="N105" s="17">
        <v>0</v>
      </c>
      <c r="O105" s="17">
        <v>3544.71</v>
      </c>
      <c r="P105" s="17">
        <f>J105+M105+N105-O105</f>
        <v>6244.5699999999988</v>
      </c>
    </row>
    <row r="106" spans="1:19" s="32" customFormat="1" ht="37.5" x14ac:dyDescent="0.3">
      <c r="A106" s="7" t="s">
        <v>16</v>
      </c>
      <c r="B106" s="8" t="s">
        <v>17</v>
      </c>
      <c r="C106" s="9">
        <v>2693094461</v>
      </c>
      <c r="D106" s="10" t="s">
        <v>126</v>
      </c>
      <c r="E106" s="11">
        <v>2</v>
      </c>
      <c r="F106" s="12">
        <v>223505</v>
      </c>
      <c r="G106" s="13" t="s">
        <v>19</v>
      </c>
      <c r="H106" s="20">
        <v>1</v>
      </c>
      <c r="I106" s="15">
        <v>40</v>
      </c>
      <c r="J106" s="16">
        <v>3047.24</v>
      </c>
      <c r="K106" s="17">
        <v>0</v>
      </c>
      <c r="L106" s="17">
        <v>0</v>
      </c>
      <c r="M106" s="17">
        <v>264</v>
      </c>
      <c r="N106" s="17">
        <v>0</v>
      </c>
      <c r="O106" s="17">
        <v>351.74</v>
      </c>
      <c r="P106" s="17">
        <f t="shared" si="1"/>
        <v>2959.5</v>
      </c>
      <c r="S106" s="38"/>
    </row>
    <row r="107" spans="1:19" s="32" customFormat="1" ht="37.5" x14ac:dyDescent="0.3">
      <c r="A107" s="7" t="s">
        <v>16</v>
      </c>
      <c r="B107" s="8" t="s">
        <v>17</v>
      </c>
      <c r="C107" s="9">
        <v>43139019300</v>
      </c>
      <c r="D107" s="10" t="s">
        <v>127</v>
      </c>
      <c r="E107" s="11">
        <v>2</v>
      </c>
      <c r="F107" s="12">
        <v>223505</v>
      </c>
      <c r="G107" s="13" t="s">
        <v>19</v>
      </c>
      <c r="H107" s="20">
        <v>1</v>
      </c>
      <c r="I107" s="15">
        <v>40</v>
      </c>
      <c r="J107" s="16">
        <v>2394.2600000000002</v>
      </c>
      <c r="K107" s="17">
        <v>3310.39</v>
      </c>
      <c r="L107" s="17">
        <v>0</v>
      </c>
      <c r="M107" s="17">
        <v>1392.82</v>
      </c>
      <c r="N107" s="17">
        <v>0</v>
      </c>
      <c r="O107" s="17">
        <v>3787.08</v>
      </c>
      <c r="P107" s="17">
        <f t="shared" si="1"/>
        <v>0</v>
      </c>
      <c r="S107" s="38"/>
    </row>
    <row r="108" spans="1:19" s="32" customFormat="1" ht="37.5" x14ac:dyDescent="0.3">
      <c r="A108" s="7" t="s">
        <v>16</v>
      </c>
      <c r="B108" s="8" t="s">
        <v>17</v>
      </c>
      <c r="C108" s="9">
        <v>3321578492</v>
      </c>
      <c r="D108" s="10" t="s">
        <v>128</v>
      </c>
      <c r="E108" s="11">
        <v>3</v>
      </c>
      <c r="F108" s="12">
        <v>517415</v>
      </c>
      <c r="G108" s="13" t="s">
        <v>19</v>
      </c>
      <c r="H108" s="20">
        <v>1</v>
      </c>
      <c r="I108" s="15">
        <v>44</v>
      </c>
      <c r="J108" s="16">
        <v>1528.79</v>
      </c>
      <c r="K108" s="17">
        <v>0</v>
      </c>
      <c r="L108" s="17">
        <v>0</v>
      </c>
      <c r="M108" s="17">
        <v>924.21</v>
      </c>
      <c r="N108" s="17">
        <v>0</v>
      </c>
      <c r="O108" s="17">
        <v>293.7</v>
      </c>
      <c r="P108" s="17">
        <f>J108+M108+N108-O108</f>
        <v>2159.3000000000002</v>
      </c>
      <c r="S108" s="38"/>
    </row>
    <row r="109" spans="1:19" s="32" customFormat="1" ht="37.5" x14ac:dyDescent="0.3">
      <c r="A109" s="7" t="s">
        <v>16</v>
      </c>
      <c r="B109" s="8" t="s">
        <v>17</v>
      </c>
      <c r="C109" s="9">
        <v>13787023445</v>
      </c>
      <c r="D109" s="10" t="s">
        <v>129</v>
      </c>
      <c r="E109" s="11">
        <v>3</v>
      </c>
      <c r="F109" s="12">
        <v>317210</v>
      </c>
      <c r="G109" s="13" t="s">
        <v>19</v>
      </c>
      <c r="H109" s="20">
        <v>1</v>
      </c>
      <c r="I109" s="15">
        <v>11</v>
      </c>
      <c r="J109" s="16">
        <v>1564.22</v>
      </c>
      <c r="K109" s="17">
        <v>0</v>
      </c>
      <c r="L109" s="17">
        <v>0</v>
      </c>
      <c r="M109" s="17">
        <v>264</v>
      </c>
      <c r="N109" s="17">
        <v>0</v>
      </c>
      <c r="O109" s="17">
        <v>239.58</v>
      </c>
      <c r="P109" s="17">
        <f t="shared" si="1"/>
        <v>1588.64</v>
      </c>
      <c r="S109" s="38"/>
    </row>
    <row r="110" spans="1:19" s="32" customFormat="1" ht="37.5" x14ac:dyDescent="0.3">
      <c r="A110" s="7" t="s">
        <v>16</v>
      </c>
      <c r="B110" s="8" t="s">
        <v>17</v>
      </c>
      <c r="C110" s="9">
        <v>76656071449</v>
      </c>
      <c r="D110" s="10" t="s">
        <v>130</v>
      </c>
      <c r="E110" s="11">
        <v>2</v>
      </c>
      <c r="F110" s="25">
        <v>514320</v>
      </c>
      <c r="G110" s="13" t="s">
        <v>19</v>
      </c>
      <c r="H110" s="20">
        <v>1</v>
      </c>
      <c r="I110" s="15">
        <v>44</v>
      </c>
      <c r="J110" s="16">
        <v>1320</v>
      </c>
      <c r="K110" s="17">
        <v>0</v>
      </c>
      <c r="L110" s="17">
        <v>0</v>
      </c>
      <c r="M110" s="17">
        <v>627.73</v>
      </c>
      <c r="N110" s="17">
        <v>0</v>
      </c>
      <c r="O110" s="17">
        <v>235.69</v>
      </c>
      <c r="P110" s="17">
        <f t="shared" si="1"/>
        <v>1712.04</v>
      </c>
    </row>
    <row r="111" spans="1:19" s="32" customFormat="1" ht="37.5" x14ac:dyDescent="0.3">
      <c r="A111" s="7" t="s">
        <v>16</v>
      </c>
      <c r="B111" s="8" t="s">
        <v>17</v>
      </c>
      <c r="C111" s="9">
        <v>12870188404</v>
      </c>
      <c r="D111" s="10" t="s">
        <v>131</v>
      </c>
      <c r="E111" s="11">
        <v>1</v>
      </c>
      <c r="F111" s="12">
        <v>225124</v>
      </c>
      <c r="G111" s="13" t="s">
        <v>19</v>
      </c>
      <c r="H111" s="20">
        <v>1</v>
      </c>
      <c r="I111" s="15">
        <v>24</v>
      </c>
      <c r="J111" s="16">
        <v>9000</v>
      </c>
      <c r="K111" s="17">
        <v>0</v>
      </c>
      <c r="L111" s="17">
        <v>0</v>
      </c>
      <c r="M111" s="17">
        <v>5025.38</v>
      </c>
      <c r="N111" s="17">
        <v>0</v>
      </c>
      <c r="O111" s="17">
        <v>2827.82</v>
      </c>
      <c r="P111" s="17">
        <f>J111+M111+N111-O111</f>
        <v>11197.560000000001</v>
      </c>
    </row>
    <row r="112" spans="1:19" s="32" customFormat="1" ht="37.5" x14ac:dyDescent="0.3">
      <c r="A112" s="7" t="s">
        <v>16</v>
      </c>
      <c r="B112" s="8" t="s">
        <v>17</v>
      </c>
      <c r="C112" s="9">
        <v>70799239488</v>
      </c>
      <c r="D112" s="10" t="s">
        <v>132</v>
      </c>
      <c r="E112" s="11">
        <v>3</v>
      </c>
      <c r="F112" s="12">
        <v>515215</v>
      </c>
      <c r="G112" s="13" t="s">
        <v>19</v>
      </c>
      <c r="H112" s="20">
        <v>1</v>
      </c>
      <c r="I112" s="15">
        <v>44</v>
      </c>
      <c r="J112" s="16">
        <v>1320</v>
      </c>
      <c r="K112" s="17">
        <v>0</v>
      </c>
      <c r="L112" s="17">
        <v>0</v>
      </c>
      <c r="M112" s="17">
        <v>264</v>
      </c>
      <c r="N112" s="17">
        <v>0</v>
      </c>
      <c r="O112" s="17">
        <v>202.96</v>
      </c>
      <c r="P112" s="17">
        <f t="shared" si="1"/>
        <v>1381.04</v>
      </c>
    </row>
    <row r="113" spans="1:16" s="32" customFormat="1" ht="37.5" x14ac:dyDescent="0.3">
      <c r="A113" s="7" t="s">
        <v>16</v>
      </c>
      <c r="B113" s="8" t="s">
        <v>17</v>
      </c>
      <c r="C113" s="9">
        <v>4326493445</v>
      </c>
      <c r="D113" s="10" t="s">
        <v>133</v>
      </c>
      <c r="E113" s="11">
        <v>2</v>
      </c>
      <c r="F113" s="12">
        <v>223505</v>
      </c>
      <c r="G113" s="13" t="s">
        <v>19</v>
      </c>
      <c r="H113" s="20">
        <v>1</v>
      </c>
      <c r="I113" s="15">
        <v>40</v>
      </c>
      <c r="J113" s="16">
        <v>2394.2600000000002</v>
      </c>
      <c r="K113" s="17">
        <v>0</v>
      </c>
      <c r="L113" s="17">
        <v>0</v>
      </c>
      <c r="M113" s="17">
        <v>483.74</v>
      </c>
      <c r="N113" s="17">
        <v>131.68</v>
      </c>
      <c r="O113" s="17">
        <v>292.73</v>
      </c>
      <c r="P113" s="17">
        <f t="shared" si="1"/>
        <v>2716.95</v>
      </c>
    </row>
    <row r="114" spans="1:16" s="32" customFormat="1" ht="37.5" x14ac:dyDescent="0.3">
      <c r="A114" s="7" t="s">
        <v>16</v>
      </c>
      <c r="B114" s="8" t="s">
        <v>17</v>
      </c>
      <c r="C114" s="9">
        <v>8066304420</v>
      </c>
      <c r="D114" s="10" t="s">
        <v>134</v>
      </c>
      <c r="E114" s="11">
        <v>1</v>
      </c>
      <c r="F114" s="12">
        <v>225125</v>
      </c>
      <c r="G114" s="13" t="s">
        <v>19</v>
      </c>
      <c r="H114" s="20">
        <v>1</v>
      </c>
      <c r="I114" s="15">
        <v>24</v>
      </c>
      <c r="J114" s="16">
        <v>8000</v>
      </c>
      <c r="K114" s="17">
        <v>0</v>
      </c>
      <c r="L114" s="17">
        <v>0</v>
      </c>
      <c r="M114" s="17">
        <v>792</v>
      </c>
      <c r="N114" s="17">
        <v>0</v>
      </c>
      <c r="O114" s="17">
        <v>2168.63</v>
      </c>
      <c r="P114" s="17">
        <f t="shared" si="1"/>
        <v>6623.37</v>
      </c>
    </row>
    <row r="115" spans="1:16" s="32" customFormat="1" ht="37.5" x14ac:dyDescent="0.3">
      <c r="A115" s="7" t="s">
        <v>16</v>
      </c>
      <c r="B115" s="8" t="s">
        <v>17</v>
      </c>
      <c r="C115" s="9">
        <v>90002172453</v>
      </c>
      <c r="D115" s="10" t="s">
        <v>135</v>
      </c>
      <c r="E115" s="11">
        <v>3</v>
      </c>
      <c r="F115" s="12">
        <v>513425</v>
      </c>
      <c r="G115" s="13" t="s">
        <v>19</v>
      </c>
      <c r="H115" s="20">
        <v>1</v>
      </c>
      <c r="I115" s="15">
        <v>44</v>
      </c>
      <c r="J115" s="16">
        <v>1320</v>
      </c>
      <c r="K115" s="17">
        <v>0</v>
      </c>
      <c r="L115" s="17">
        <v>0</v>
      </c>
      <c r="M115" s="17">
        <v>710.4</v>
      </c>
      <c r="N115" s="17">
        <v>0</v>
      </c>
      <c r="O115" s="17">
        <v>243.13</v>
      </c>
      <c r="P115" s="17">
        <f t="shared" si="1"/>
        <v>1787.27</v>
      </c>
    </row>
    <row r="116" spans="1:16" s="32" customFormat="1" ht="37.5" x14ac:dyDescent="0.3">
      <c r="A116" s="7" t="s">
        <v>16</v>
      </c>
      <c r="B116" s="8" t="s">
        <v>17</v>
      </c>
      <c r="C116" s="9">
        <v>10806712422</v>
      </c>
      <c r="D116" s="10" t="s">
        <v>136</v>
      </c>
      <c r="E116" s="11">
        <v>2</v>
      </c>
      <c r="F116" s="12">
        <v>322205</v>
      </c>
      <c r="G116" s="13" t="s">
        <v>19</v>
      </c>
      <c r="H116" s="20">
        <v>1</v>
      </c>
      <c r="I116" s="15">
        <v>44</v>
      </c>
      <c r="J116" s="16">
        <v>1399.45</v>
      </c>
      <c r="K116" s="17">
        <v>0</v>
      </c>
      <c r="L116" s="17">
        <v>0</v>
      </c>
      <c r="M116" s="17">
        <v>461.19</v>
      </c>
      <c r="N116" s="17">
        <v>0</v>
      </c>
      <c r="O116" s="17">
        <v>214.88</v>
      </c>
      <c r="P116" s="17">
        <f t="shared" si="1"/>
        <v>1645.7600000000002</v>
      </c>
    </row>
    <row r="117" spans="1:16" s="32" customFormat="1" ht="37.5" x14ac:dyDescent="0.3">
      <c r="A117" s="7" t="s">
        <v>16</v>
      </c>
      <c r="B117" s="8" t="s">
        <v>17</v>
      </c>
      <c r="C117" s="9">
        <v>66049890463</v>
      </c>
      <c r="D117" s="10" t="s">
        <v>137</v>
      </c>
      <c r="E117" s="11">
        <v>3</v>
      </c>
      <c r="F117" s="12">
        <v>514320</v>
      </c>
      <c r="G117" s="13" t="s">
        <v>19</v>
      </c>
      <c r="H117" s="20">
        <v>1</v>
      </c>
      <c r="I117" s="15">
        <v>44</v>
      </c>
      <c r="J117" s="16">
        <v>1320</v>
      </c>
      <c r="K117" s="17">
        <v>0</v>
      </c>
      <c r="L117" s="17">
        <v>0</v>
      </c>
      <c r="M117" s="17">
        <v>449.17</v>
      </c>
      <c r="N117" s="17">
        <v>0</v>
      </c>
      <c r="O117" s="17">
        <v>219.62</v>
      </c>
      <c r="P117" s="17">
        <f t="shared" si="1"/>
        <v>1549.5500000000002</v>
      </c>
    </row>
    <row r="118" spans="1:16" s="32" customFormat="1" ht="37.5" x14ac:dyDescent="0.3">
      <c r="A118" s="7" t="s">
        <v>16</v>
      </c>
      <c r="B118" s="8" t="s">
        <v>17</v>
      </c>
      <c r="C118" s="9">
        <v>3303704481</v>
      </c>
      <c r="D118" s="10" t="s">
        <v>138</v>
      </c>
      <c r="E118" s="11">
        <v>2</v>
      </c>
      <c r="F118" s="25">
        <v>514320</v>
      </c>
      <c r="G118" s="13" t="s">
        <v>19</v>
      </c>
      <c r="H118" s="20">
        <v>1</v>
      </c>
      <c r="I118" s="15">
        <v>44</v>
      </c>
      <c r="J118" s="16">
        <v>1320</v>
      </c>
      <c r="K118" s="17">
        <v>0</v>
      </c>
      <c r="L118" s="17">
        <v>0</v>
      </c>
      <c r="M118" s="17">
        <v>264</v>
      </c>
      <c r="N118" s="17">
        <v>0</v>
      </c>
      <c r="O118" s="17">
        <v>202.96</v>
      </c>
      <c r="P118" s="17">
        <f t="shared" si="1"/>
        <v>1381.04</v>
      </c>
    </row>
    <row r="119" spans="1:16" s="32" customFormat="1" ht="37.5" x14ac:dyDescent="0.3">
      <c r="A119" s="7" t="s">
        <v>16</v>
      </c>
      <c r="B119" s="8" t="s">
        <v>17</v>
      </c>
      <c r="C119" s="26">
        <v>40791564487</v>
      </c>
      <c r="D119" s="29" t="s">
        <v>139</v>
      </c>
      <c r="E119" s="11">
        <v>2</v>
      </c>
      <c r="F119" s="25">
        <v>223505</v>
      </c>
      <c r="G119" s="13" t="s">
        <v>19</v>
      </c>
      <c r="H119" s="20">
        <v>2</v>
      </c>
      <c r="I119" s="15">
        <v>40</v>
      </c>
      <c r="J119" s="16">
        <v>3192.35</v>
      </c>
      <c r="K119" s="17">
        <v>0</v>
      </c>
      <c r="L119" s="17">
        <v>0</v>
      </c>
      <c r="M119" s="17">
        <v>1835.27</v>
      </c>
      <c r="N119" s="17">
        <v>0</v>
      </c>
      <c r="O119" s="17">
        <v>2047.23</v>
      </c>
      <c r="P119" s="17">
        <f>J119+M119+N119-O119</f>
        <v>2980.39</v>
      </c>
    </row>
    <row r="120" spans="1:16" s="32" customFormat="1" ht="37.5" x14ac:dyDescent="0.3">
      <c r="A120" s="7" t="s">
        <v>16</v>
      </c>
      <c r="B120" s="8" t="s">
        <v>17</v>
      </c>
      <c r="C120" s="9">
        <v>50022440410</v>
      </c>
      <c r="D120" s="10" t="s">
        <v>140</v>
      </c>
      <c r="E120" s="11">
        <v>2</v>
      </c>
      <c r="F120" s="25">
        <v>322205</v>
      </c>
      <c r="G120" s="13" t="s">
        <v>19</v>
      </c>
      <c r="H120" s="20">
        <v>1</v>
      </c>
      <c r="I120" s="15">
        <v>44</v>
      </c>
      <c r="J120" s="16">
        <v>1399.45</v>
      </c>
      <c r="K120" s="17">
        <v>2223.75</v>
      </c>
      <c r="L120" s="17">
        <v>0</v>
      </c>
      <c r="M120" s="17">
        <v>1107.1500000000001</v>
      </c>
      <c r="N120" s="17">
        <v>0</v>
      </c>
      <c r="O120" s="17">
        <v>2430.54</v>
      </c>
      <c r="P120" s="17">
        <f>J120+M120+N120-O120</f>
        <v>76.0600000000004</v>
      </c>
    </row>
    <row r="121" spans="1:16" s="32" customFormat="1" ht="37.5" x14ac:dyDescent="0.3">
      <c r="A121" s="7" t="s">
        <v>16</v>
      </c>
      <c r="B121" s="8" t="s">
        <v>17</v>
      </c>
      <c r="C121" s="9">
        <v>5810369480</v>
      </c>
      <c r="D121" s="10" t="s">
        <v>141</v>
      </c>
      <c r="E121" s="11">
        <v>2</v>
      </c>
      <c r="F121" s="25">
        <v>322205</v>
      </c>
      <c r="G121" s="13" t="s">
        <v>19</v>
      </c>
      <c r="H121" s="20">
        <v>1</v>
      </c>
      <c r="I121" s="15">
        <v>44</v>
      </c>
      <c r="J121" s="16">
        <v>1399.45</v>
      </c>
      <c r="K121" s="17">
        <v>0</v>
      </c>
      <c r="L121" s="17">
        <v>0</v>
      </c>
      <c r="M121" s="17">
        <v>323.82</v>
      </c>
      <c r="N121" s="17">
        <v>0</v>
      </c>
      <c r="O121" s="17">
        <v>130.91</v>
      </c>
      <c r="P121" s="17">
        <f t="shared" si="1"/>
        <v>1592.36</v>
      </c>
    </row>
    <row r="122" spans="1:16" s="32" customFormat="1" ht="37.5" x14ac:dyDescent="0.3">
      <c r="A122" s="7" t="s">
        <v>16</v>
      </c>
      <c r="B122" s="8" t="s">
        <v>17</v>
      </c>
      <c r="C122" s="39">
        <v>97586390487</v>
      </c>
      <c r="D122" s="29" t="s">
        <v>142</v>
      </c>
      <c r="E122" s="40">
        <v>2</v>
      </c>
      <c r="F122" s="41">
        <v>322205</v>
      </c>
      <c r="G122" s="13" t="s">
        <v>19</v>
      </c>
      <c r="H122" s="42">
        <v>1</v>
      </c>
      <c r="I122" s="43">
        <v>44</v>
      </c>
      <c r="J122" s="16">
        <v>1399.45</v>
      </c>
      <c r="K122" s="44">
        <v>0</v>
      </c>
      <c r="L122" s="44">
        <v>0</v>
      </c>
      <c r="M122" s="17">
        <v>458.46</v>
      </c>
      <c r="N122" s="44">
        <v>0</v>
      </c>
      <c r="O122" s="17">
        <v>232.38</v>
      </c>
      <c r="P122" s="44">
        <f t="shared" si="1"/>
        <v>1625.5300000000002</v>
      </c>
    </row>
    <row r="123" spans="1:16" s="32" customFormat="1" ht="37.5" x14ac:dyDescent="0.3">
      <c r="A123" s="7" t="s">
        <v>16</v>
      </c>
      <c r="B123" s="8" t="s">
        <v>17</v>
      </c>
      <c r="C123" s="45">
        <v>8232311436</v>
      </c>
      <c r="D123" s="10" t="s">
        <v>143</v>
      </c>
      <c r="E123" s="40">
        <v>2</v>
      </c>
      <c r="F123" s="46">
        <v>223405</v>
      </c>
      <c r="G123" s="13" t="s">
        <v>19</v>
      </c>
      <c r="H123" s="42">
        <v>1</v>
      </c>
      <c r="I123" s="43">
        <v>26</v>
      </c>
      <c r="J123" s="16">
        <v>3742.45</v>
      </c>
      <c r="K123" s="44">
        <v>0</v>
      </c>
      <c r="L123" s="44">
        <v>0</v>
      </c>
      <c r="M123" s="17">
        <v>1004.2</v>
      </c>
      <c r="N123" s="44">
        <v>0</v>
      </c>
      <c r="O123" s="17">
        <v>788.9</v>
      </c>
      <c r="P123" s="44">
        <f t="shared" si="1"/>
        <v>3957.7499999999995</v>
      </c>
    </row>
    <row r="124" spans="1:16" s="32" customFormat="1" ht="37.5" x14ac:dyDescent="0.3">
      <c r="A124" s="7" t="s">
        <v>16</v>
      </c>
      <c r="B124" s="8" t="s">
        <v>17</v>
      </c>
      <c r="C124" s="45">
        <v>8232311436</v>
      </c>
      <c r="D124" s="10" t="s">
        <v>144</v>
      </c>
      <c r="E124" s="40">
        <v>3</v>
      </c>
      <c r="F124" s="41">
        <v>422105</v>
      </c>
      <c r="G124" s="13" t="s">
        <v>19</v>
      </c>
      <c r="H124" s="42">
        <v>2</v>
      </c>
      <c r="I124" s="43">
        <v>44</v>
      </c>
      <c r="J124" s="16">
        <v>0</v>
      </c>
      <c r="K124" s="44">
        <v>0</v>
      </c>
      <c r="L124" s="44">
        <v>0</v>
      </c>
      <c r="M124" s="17">
        <v>2377.52</v>
      </c>
      <c r="N124" s="44">
        <v>0</v>
      </c>
      <c r="O124" s="17">
        <v>2377.52</v>
      </c>
      <c r="P124" s="44">
        <f t="shared" si="1"/>
        <v>0</v>
      </c>
    </row>
    <row r="125" spans="1:16" s="32" customFormat="1" ht="37.5" x14ac:dyDescent="0.3">
      <c r="A125" s="7" t="s">
        <v>16</v>
      </c>
      <c r="B125" s="8" t="s">
        <v>17</v>
      </c>
      <c r="C125" s="39">
        <v>86334050400</v>
      </c>
      <c r="D125" s="29" t="s">
        <v>145</v>
      </c>
      <c r="E125" s="40">
        <v>2</v>
      </c>
      <c r="F125" s="41">
        <v>322430</v>
      </c>
      <c r="G125" s="13" t="s">
        <v>19</v>
      </c>
      <c r="H125" s="42">
        <v>2</v>
      </c>
      <c r="I125" s="43">
        <v>44</v>
      </c>
      <c r="J125" s="16">
        <v>1481.06</v>
      </c>
      <c r="K125" s="44">
        <v>0</v>
      </c>
      <c r="L125" s="44">
        <v>0</v>
      </c>
      <c r="M125" s="17">
        <v>264</v>
      </c>
      <c r="N125" s="44">
        <v>0</v>
      </c>
      <c r="O125" s="17">
        <v>138.25</v>
      </c>
      <c r="P125" s="44">
        <f t="shared" si="1"/>
        <v>1606.81</v>
      </c>
    </row>
    <row r="126" spans="1:16" s="32" customFormat="1" ht="37.5" x14ac:dyDescent="0.3">
      <c r="A126" s="7" t="s">
        <v>16</v>
      </c>
      <c r="B126" s="8" t="s">
        <v>17</v>
      </c>
      <c r="C126" s="45">
        <v>8942423426</v>
      </c>
      <c r="D126" s="10" t="s">
        <v>146</v>
      </c>
      <c r="E126" s="40">
        <v>3</v>
      </c>
      <c r="F126" s="43">
        <v>410105</v>
      </c>
      <c r="G126" s="13" t="s">
        <v>19</v>
      </c>
      <c r="H126" s="42">
        <v>2</v>
      </c>
      <c r="I126" s="43">
        <v>44</v>
      </c>
      <c r="J126" s="16">
        <v>3575.36</v>
      </c>
      <c r="K126" s="44">
        <v>0</v>
      </c>
      <c r="L126" s="44">
        <v>0</v>
      </c>
      <c r="M126" s="17">
        <v>264</v>
      </c>
      <c r="N126" s="44">
        <v>0</v>
      </c>
      <c r="O126" s="17">
        <v>491.07</v>
      </c>
      <c r="P126" s="44">
        <f t="shared" si="1"/>
        <v>3348.29</v>
      </c>
    </row>
    <row r="127" spans="1:16" s="32" customFormat="1" ht="37.5" x14ac:dyDescent="0.3">
      <c r="A127" s="7" t="s">
        <v>16</v>
      </c>
      <c r="B127" s="8" t="s">
        <v>17</v>
      </c>
      <c r="C127" s="39">
        <v>7807917466</v>
      </c>
      <c r="D127" s="29" t="s">
        <v>147</v>
      </c>
      <c r="E127" s="40">
        <v>3</v>
      </c>
      <c r="F127" s="41">
        <v>422105</v>
      </c>
      <c r="G127" s="13" t="s">
        <v>19</v>
      </c>
      <c r="H127" s="42">
        <v>2</v>
      </c>
      <c r="I127" s="43">
        <v>44</v>
      </c>
      <c r="J127" s="16">
        <v>1320</v>
      </c>
      <c r="K127" s="44">
        <v>0</v>
      </c>
      <c r="L127" s="44">
        <v>0</v>
      </c>
      <c r="M127" s="17">
        <v>277.23</v>
      </c>
      <c r="N127" s="44">
        <v>0</v>
      </c>
      <c r="O127" s="17">
        <v>204.15</v>
      </c>
      <c r="P127" s="44">
        <f t="shared" si="1"/>
        <v>1393.08</v>
      </c>
    </row>
    <row r="128" spans="1:16" s="32" customFormat="1" ht="37.5" x14ac:dyDescent="0.3">
      <c r="A128" s="7" t="s">
        <v>16</v>
      </c>
      <c r="B128" s="8" t="s">
        <v>17</v>
      </c>
      <c r="C128" s="39">
        <v>9851817457</v>
      </c>
      <c r="D128" s="29" t="s">
        <v>148</v>
      </c>
      <c r="E128" s="40">
        <v>3</v>
      </c>
      <c r="F128" s="41">
        <v>782320</v>
      </c>
      <c r="G128" s="13" t="s">
        <v>19</v>
      </c>
      <c r="H128" s="42">
        <v>1</v>
      </c>
      <c r="I128" s="43">
        <v>44</v>
      </c>
      <c r="J128" s="16">
        <v>1627.5</v>
      </c>
      <c r="K128" s="44">
        <v>0</v>
      </c>
      <c r="L128" s="44">
        <v>0</v>
      </c>
      <c r="M128" s="17">
        <v>264</v>
      </c>
      <c r="N128" s="44">
        <v>0</v>
      </c>
      <c r="O128" s="17">
        <v>151.43</v>
      </c>
      <c r="P128" s="44">
        <f t="shared" si="1"/>
        <v>1740.07</v>
      </c>
    </row>
    <row r="129" spans="1:241" s="32" customFormat="1" ht="37.5" x14ac:dyDescent="0.3">
      <c r="A129" s="7" t="s">
        <v>16</v>
      </c>
      <c r="B129" s="8" t="s">
        <v>17</v>
      </c>
      <c r="C129" s="39">
        <v>3566360465</v>
      </c>
      <c r="D129" s="29" t="s">
        <v>149</v>
      </c>
      <c r="E129" s="40">
        <v>1</v>
      </c>
      <c r="F129" s="41">
        <v>225125</v>
      </c>
      <c r="G129" s="13" t="s">
        <v>19</v>
      </c>
      <c r="H129" s="42">
        <v>1</v>
      </c>
      <c r="I129" s="43">
        <v>24</v>
      </c>
      <c r="J129" s="16">
        <v>8000</v>
      </c>
      <c r="K129" s="44">
        <v>0</v>
      </c>
      <c r="L129" s="44">
        <v>0</v>
      </c>
      <c r="M129" s="17">
        <v>1782.13</v>
      </c>
      <c r="N129" s="44">
        <v>0</v>
      </c>
      <c r="O129" s="17">
        <v>2285.5</v>
      </c>
      <c r="P129" s="44">
        <f t="shared" si="1"/>
        <v>7496.630000000001</v>
      </c>
    </row>
    <row r="130" spans="1:241" s="32" customFormat="1" ht="37.5" x14ac:dyDescent="0.3">
      <c r="A130" s="7" t="s">
        <v>16</v>
      </c>
      <c r="B130" s="8" t="s">
        <v>17</v>
      </c>
      <c r="C130" s="47">
        <v>8548399414</v>
      </c>
      <c r="D130" s="29" t="s">
        <v>150</v>
      </c>
      <c r="E130" s="40">
        <v>3</v>
      </c>
      <c r="F130" s="41">
        <v>422105</v>
      </c>
      <c r="G130" s="13" t="s">
        <v>19</v>
      </c>
      <c r="H130" s="42">
        <v>1</v>
      </c>
      <c r="I130" s="43">
        <v>44</v>
      </c>
      <c r="J130" s="16">
        <v>1320</v>
      </c>
      <c r="K130" s="44">
        <v>0</v>
      </c>
      <c r="L130" s="44">
        <v>0</v>
      </c>
      <c r="M130" s="17">
        <v>472.32</v>
      </c>
      <c r="N130" s="44">
        <v>0</v>
      </c>
      <c r="O130" s="17">
        <v>221.7</v>
      </c>
      <c r="P130" s="44">
        <f t="shared" si="1"/>
        <v>1570.62</v>
      </c>
    </row>
    <row r="131" spans="1:241" s="32" customFormat="1" ht="37.5" x14ac:dyDescent="0.3">
      <c r="A131" s="7" t="s">
        <v>16</v>
      </c>
      <c r="B131" s="8" t="s">
        <v>17</v>
      </c>
      <c r="C131" s="45">
        <v>6824335436</v>
      </c>
      <c r="D131" s="10" t="s">
        <v>151</v>
      </c>
      <c r="E131" s="40">
        <v>3</v>
      </c>
      <c r="F131" s="41">
        <v>414105</v>
      </c>
      <c r="G131" s="13" t="s">
        <v>19</v>
      </c>
      <c r="H131" s="42">
        <v>2</v>
      </c>
      <c r="I131" s="43">
        <v>44</v>
      </c>
      <c r="J131" s="16">
        <v>2607.0300000000002</v>
      </c>
      <c r="K131" s="44">
        <v>0</v>
      </c>
      <c r="L131" s="44">
        <v>0</v>
      </c>
      <c r="M131" s="17">
        <v>450.22</v>
      </c>
      <c r="N131" s="44">
        <v>0</v>
      </c>
      <c r="O131" s="17">
        <v>302.20999999999998</v>
      </c>
      <c r="P131" s="44">
        <f t="shared" si="1"/>
        <v>2755.04</v>
      </c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8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8"/>
      <c r="DK131" s="48"/>
      <c r="DL131" s="48"/>
      <c r="DM131" s="48"/>
      <c r="DN131" s="48"/>
      <c r="DO131" s="48"/>
      <c r="DP131" s="48"/>
      <c r="DQ131" s="48"/>
      <c r="DR131" s="48"/>
      <c r="DS131" s="48"/>
      <c r="DT131" s="48"/>
      <c r="DU131" s="48"/>
      <c r="DV131" s="48"/>
      <c r="DW131" s="48"/>
      <c r="DX131" s="48"/>
      <c r="DY131" s="48"/>
      <c r="DZ131" s="48"/>
      <c r="EA131" s="48"/>
      <c r="EB131" s="48"/>
      <c r="EC131" s="48"/>
      <c r="ED131" s="48"/>
      <c r="EE131" s="48"/>
      <c r="EF131" s="48"/>
      <c r="EG131" s="48"/>
      <c r="EH131" s="48"/>
      <c r="EI131" s="48"/>
      <c r="EJ131" s="48"/>
      <c r="EK131" s="48"/>
      <c r="EL131" s="48"/>
      <c r="EM131" s="48"/>
      <c r="EN131" s="48"/>
      <c r="EO131" s="48"/>
      <c r="EP131" s="48"/>
      <c r="EQ131" s="48"/>
      <c r="ER131" s="48"/>
      <c r="ES131" s="48"/>
      <c r="ET131" s="48"/>
      <c r="EU131" s="48"/>
      <c r="EV131" s="48"/>
      <c r="EW131" s="48"/>
      <c r="EX131" s="48"/>
      <c r="EY131" s="48"/>
      <c r="EZ131" s="48"/>
      <c r="FA131" s="48"/>
      <c r="FB131" s="48"/>
      <c r="FC131" s="48"/>
      <c r="FD131" s="48"/>
      <c r="FE131" s="48"/>
      <c r="FF131" s="48"/>
      <c r="FG131" s="48"/>
      <c r="FH131" s="48"/>
      <c r="FI131" s="48"/>
      <c r="FJ131" s="48"/>
      <c r="FK131" s="48"/>
      <c r="FL131" s="48"/>
      <c r="FM131" s="48"/>
      <c r="FN131" s="48"/>
      <c r="FO131" s="48"/>
      <c r="FP131" s="48"/>
      <c r="FQ131" s="48"/>
      <c r="FR131" s="48"/>
      <c r="FS131" s="48"/>
      <c r="FT131" s="48"/>
      <c r="FU131" s="48"/>
      <c r="FV131" s="48"/>
      <c r="FW131" s="48"/>
      <c r="FX131" s="48"/>
      <c r="FY131" s="48"/>
      <c r="FZ131" s="48"/>
      <c r="GA131" s="48"/>
      <c r="GB131" s="48"/>
      <c r="GC131" s="48"/>
      <c r="GD131" s="48"/>
      <c r="GE131" s="48"/>
      <c r="GF131" s="48"/>
      <c r="GG131" s="48"/>
      <c r="GH131" s="48"/>
      <c r="GI131" s="48"/>
      <c r="GJ131" s="48"/>
      <c r="GK131" s="48"/>
      <c r="GL131" s="48"/>
      <c r="GM131" s="48"/>
      <c r="GN131" s="48"/>
      <c r="GO131" s="48"/>
      <c r="GP131" s="48"/>
      <c r="GQ131" s="48"/>
      <c r="GR131" s="48"/>
      <c r="GS131" s="48"/>
      <c r="GT131" s="48"/>
      <c r="GU131" s="48"/>
      <c r="GV131" s="48"/>
      <c r="GW131" s="48"/>
      <c r="GX131" s="48"/>
      <c r="GY131" s="48"/>
      <c r="GZ131" s="48"/>
      <c r="HA131" s="48"/>
      <c r="HB131" s="48"/>
      <c r="HC131" s="48"/>
      <c r="HD131" s="48"/>
      <c r="HE131" s="48"/>
      <c r="HF131" s="48"/>
      <c r="HG131" s="48"/>
      <c r="HH131" s="48"/>
      <c r="HI131" s="48"/>
      <c r="HJ131" s="48"/>
      <c r="HK131" s="48"/>
      <c r="HL131" s="48"/>
      <c r="HM131" s="48"/>
      <c r="HN131" s="48"/>
      <c r="HO131" s="48"/>
      <c r="HP131" s="48"/>
      <c r="HQ131" s="48"/>
      <c r="HR131" s="48"/>
      <c r="HS131" s="48"/>
      <c r="HT131" s="48"/>
      <c r="HU131" s="48"/>
      <c r="HV131" s="48"/>
      <c r="HW131" s="48"/>
      <c r="HX131" s="48"/>
      <c r="HY131" s="48"/>
      <c r="HZ131" s="48"/>
      <c r="IA131" s="48"/>
      <c r="IB131" s="48"/>
      <c r="IC131" s="48"/>
      <c r="ID131" s="48"/>
      <c r="IE131" s="48"/>
      <c r="IF131" s="48"/>
      <c r="IG131" s="48"/>
    </row>
    <row r="132" spans="1:241" s="32" customFormat="1" ht="37.5" x14ac:dyDescent="0.3">
      <c r="A132" s="7" t="s">
        <v>16</v>
      </c>
      <c r="B132" s="8" t="s">
        <v>17</v>
      </c>
      <c r="C132" s="45">
        <v>71249717485</v>
      </c>
      <c r="D132" s="10" t="s">
        <v>152</v>
      </c>
      <c r="E132" s="40">
        <v>2</v>
      </c>
      <c r="F132" s="46">
        <v>514320</v>
      </c>
      <c r="G132" s="13" t="s">
        <v>19</v>
      </c>
      <c r="H132" s="42">
        <v>1</v>
      </c>
      <c r="I132" s="43">
        <v>44</v>
      </c>
      <c r="J132" s="16">
        <v>0</v>
      </c>
      <c r="K132" s="44">
        <v>0</v>
      </c>
      <c r="L132" s="44">
        <v>0</v>
      </c>
      <c r="M132" s="17">
        <v>2134.7199999999998</v>
      </c>
      <c r="N132" s="44">
        <v>0</v>
      </c>
      <c r="O132" s="17">
        <v>2134.7199999999998</v>
      </c>
      <c r="P132" s="44">
        <f t="shared" si="1"/>
        <v>0</v>
      </c>
    </row>
    <row r="133" spans="1:241" s="32" customFormat="1" ht="37.5" x14ac:dyDescent="0.3">
      <c r="A133" s="7" t="s">
        <v>16</v>
      </c>
      <c r="B133" s="8" t="s">
        <v>17</v>
      </c>
      <c r="C133" s="45">
        <v>3828368476</v>
      </c>
      <c r="D133" s="10" t="s">
        <v>153</v>
      </c>
      <c r="E133" s="40">
        <v>3</v>
      </c>
      <c r="F133" s="46">
        <v>422105</v>
      </c>
      <c r="G133" s="13" t="s">
        <v>19</v>
      </c>
      <c r="H133" s="42">
        <v>1</v>
      </c>
      <c r="I133" s="43">
        <v>44</v>
      </c>
      <c r="J133" s="16">
        <v>1320</v>
      </c>
      <c r="K133" s="44">
        <v>0</v>
      </c>
      <c r="L133" s="44">
        <v>0</v>
      </c>
      <c r="M133" s="17">
        <v>277.23</v>
      </c>
      <c r="N133" s="44">
        <v>0</v>
      </c>
      <c r="O133" s="17">
        <v>204.15</v>
      </c>
      <c r="P133" s="44">
        <f t="shared" si="1"/>
        <v>1393.08</v>
      </c>
    </row>
    <row r="134" spans="1:241" s="32" customFormat="1" ht="37.5" x14ac:dyDescent="0.3">
      <c r="A134" s="7" t="s">
        <v>16</v>
      </c>
      <c r="B134" s="8" t="s">
        <v>17</v>
      </c>
      <c r="C134" s="45">
        <v>2021469441</v>
      </c>
      <c r="D134" s="10" t="s">
        <v>154</v>
      </c>
      <c r="E134" s="40">
        <v>2</v>
      </c>
      <c r="F134" s="43">
        <v>223232</v>
      </c>
      <c r="G134" s="13" t="s">
        <v>19</v>
      </c>
      <c r="H134" s="42">
        <v>1</v>
      </c>
      <c r="I134" s="43">
        <v>12</v>
      </c>
      <c r="J134" s="16">
        <v>2181.6</v>
      </c>
      <c r="K134" s="44">
        <v>0</v>
      </c>
      <c r="L134" s="44">
        <v>0</v>
      </c>
      <c r="M134" s="17">
        <v>872.64</v>
      </c>
      <c r="N134" s="44">
        <v>0</v>
      </c>
      <c r="O134" s="17">
        <v>301.63</v>
      </c>
      <c r="P134" s="44">
        <f t="shared" si="1"/>
        <v>2752.6099999999997</v>
      </c>
    </row>
    <row r="135" spans="1:241" s="32" customFormat="1" ht="37.5" x14ac:dyDescent="0.3">
      <c r="A135" s="7" t="s">
        <v>16</v>
      </c>
      <c r="B135" s="8" t="s">
        <v>17</v>
      </c>
      <c r="C135" s="45">
        <v>66715300410</v>
      </c>
      <c r="D135" s="10" t="s">
        <v>155</v>
      </c>
      <c r="E135" s="40">
        <v>2</v>
      </c>
      <c r="F135" s="41">
        <v>322205</v>
      </c>
      <c r="G135" s="13" t="s">
        <v>19</v>
      </c>
      <c r="H135" s="42">
        <v>1</v>
      </c>
      <c r="I135" s="43">
        <v>44</v>
      </c>
      <c r="J135" s="16">
        <v>1399.45</v>
      </c>
      <c r="K135" s="44">
        <v>0</v>
      </c>
      <c r="L135" s="44">
        <v>0</v>
      </c>
      <c r="M135" s="17">
        <v>472.35</v>
      </c>
      <c r="N135" s="44">
        <v>0</v>
      </c>
      <c r="O135" s="17">
        <v>233.63</v>
      </c>
      <c r="P135" s="44">
        <f t="shared" si="1"/>
        <v>1638.17</v>
      </c>
    </row>
    <row r="136" spans="1:241" s="32" customFormat="1" ht="37.5" x14ac:dyDescent="0.3">
      <c r="A136" s="7" t="s">
        <v>16</v>
      </c>
      <c r="B136" s="8" t="s">
        <v>17</v>
      </c>
      <c r="C136" s="39">
        <v>1196453438</v>
      </c>
      <c r="D136" s="29" t="s">
        <v>156</v>
      </c>
      <c r="E136" s="40">
        <v>2</v>
      </c>
      <c r="F136" s="46">
        <v>322205</v>
      </c>
      <c r="G136" s="13" t="s">
        <v>19</v>
      </c>
      <c r="H136" s="42">
        <v>1</v>
      </c>
      <c r="I136" s="43">
        <v>44</v>
      </c>
      <c r="J136" s="16">
        <v>1399.45</v>
      </c>
      <c r="K136" s="44">
        <v>0</v>
      </c>
      <c r="L136" s="44">
        <v>0</v>
      </c>
      <c r="M136" s="17">
        <v>451.32</v>
      </c>
      <c r="N136" s="44">
        <v>0</v>
      </c>
      <c r="O136" s="17">
        <v>259.74</v>
      </c>
      <c r="P136" s="44">
        <f t="shared" si="1"/>
        <v>1591.03</v>
      </c>
    </row>
    <row r="137" spans="1:241" s="32" customFormat="1" ht="37.5" x14ac:dyDescent="0.3">
      <c r="A137" s="7" t="s">
        <v>16</v>
      </c>
      <c r="B137" s="8" t="s">
        <v>17</v>
      </c>
      <c r="C137" s="45">
        <v>4498061462</v>
      </c>
      <c r="D137" s="10" t="s">
        <v>157</v>
      </c>
      <c r="E137" s="40">
        <v>3</v>
      </c>
      <c r="F137" s="41">
        <v>782320</v>
      </c>
      <c r="G137" s="13" t="s">
        <v>19</v>
      </c>
      <c r="H137" s="42">
        <v>1</v>
      </c>
      <c r="I137" s="43">
        <v>44</v>
      </c>
      <c r="J137" s="16">
        <v>1627.5</v>
      </c>
      <c r="K137" s="44">
        <v>0</v>
      </c>
      <c r="L137" s="44">
        <v>0</v>
      </c>
      <c r="M137" s="17">
        <v>279.8</v>
      </c>
      <c r="N137" s="44">
        <v>0</v>
      </c>
      <c r="O137" s="17">
        <v>152.85</v>
      </c>
      <c r="P137" s="44">
        <f t="shared" si="1"/>
        <v>1754.45</v>
      </c>
    </row>
    <row r="138" spans="1:241" s="32" customFormat="1" ht="37.5" x14ac:dyDescent="0.3">
      <c r="A138" s="7" t="s">
        <v>16</v>
      </c>
      <c r="B138" s="8" t="s">
        <v>17</v>
      </c>
      <c r="C138" s="39">
        <v>3672267406</v>
      </c>
      <c r="D138" s="29" t="s">
        <v>158</v>
      </c>
      <c r="E138" s="40">
        <v>2</v>
      </c>
      <c r="F138" s="46">
        <v>322205</v>
      </c>
      <c r="G138" s="13" t="s">
        <v>19</v>
      </c>
      <c r="H138" s="42">
        <v>1</v>
      </c>
      <c r="I138" s="43">
        <v>44</v>
      </c>
      <c r="J138" s="16">
        <v>1399.45</v>
      </c>
      <c r="K138" s="44">
        <v>0</v>
      </c>
      <c r="L138" s="44">
        <v>0</v>
      </c>
      <c r="M138" s="17">
        <v>458.46</v>
      </c>
      <c r="N138" s="44">
        <v>0</v>
      </c>
      <c r="O138" s="17">
        <v>232.38</v>
      </c>
      <c r="P138" s="44">
        <f t="shared" si="1"/>
        <v>1625.5300000000002</v>
      </c>
    </row>
    <row r="139" spans="1:241" s="32" customFormat="1" ht="37.5" x14ac:dyDescent="0.3">
      <c r="A139" s="7" t="s">
        <v>16</v>
      </c>
      <c r="B139" s="8" t="s">
        <v>17</v>
      </c>
      <c r="C139" s="39">
        <v>11167536428</v>
      </c>
      <c r="D139" s="29" t="s">
        <v>159</v>
      </c>
      <c r="E139" s="40">
        <v>2</v>
      </c>
      <c r="F139" s="41">
        <v>223505</v>
      </c>
      <c r="G139" s="13" t="s">
        <v>19</v>
      </c>
      <c r="H139" s="42">
        <v>1</v>
      </c>
      <c r="I139" s="43">
        <v>40</v>
      </c>
      <c r="J139" s="16">
        <v>2945.66</v>
      </c>
      <c r="K139" s="44">
        <v>0</v>
      </c>
      <c r="L139" s="44">
        <v>0</v>
      </c>
      <c r="M139" s="17">
        <v>522.64</v>
      </c>
      <c r="N139" s="44">
        <v>0</v>
      </c>
      <c r="O139" s="17">
        <v>480.4</v>
      </c>
      <c r="P139" s="44">
        <f>J139+M139+N139-O139</f>
        <v>2987.8999999999996</v>
      </c>
    </row>
    <row r="140" spans="1:241" s="32" customFormat="1" ht="37.5" x14ac:dyDescent="0.3">
      <c r="A140" s="7" t="s">
        <v>16</v>
      </c>
      <c r="B140" s="8" t="s">
        <v>17</v>
      </c>
      <c r="C140" s="39">
        <v>10286173484</v>
      </c>
      <c r="D140" s="29" t="s">
        <v>160</v>
      </c>
      <c r="E140" s="40">
        <v>1</v>
      </c>
      <c r="F140" s="41">
        <v>223232</v>
      </c>
      <c r="G140" s="13" t="s">
        <v>19</v>
      </c>
      <c r="H140" s="42">
        <v>1</v>
      </c>
      <c r="I140" s="43">
        <v>12</v>
      </c>
      <c r="J140" s="16">
        <v>2181.6</v>
      </c>
      <c r="K140" s="44">
        <v>0</v>
      </c>
      <c r="L140" s="44">
        <v>0</v>
      </c>
      <c r="M140" s="17">
        <v>1425.04</v>
      </c>
      <c r="N140" s="44">
        <v>0</v>
      </c>
      <c r="O140" s="17">
        <v>428.25</v>
      </c>
      <c r="P140" s="44">
        <f>J140+M140+N140+-O140</f>
        <v>3178.39</v>
      </c>
    </row>
    <row r="141" spans="1:241" s="32" customFormat="1" ht="37.5" x14ac:dyDescent="0.3">
      <c r="A141" s="7" t="s">
        <v>16</v>
      </c>
      <c r="B141" s="8" t="s">
        <v>17</v>
      </c>
      <c r="C141" s="45">
        <v>68422253453</v>
      </c>
      <c r="D141" s="10" t="s">
        <v>161</v>
      </c>
      <c r="E141" s="40">
        <v>3</v>
      </c>
      <c r="F141" s="43">
        <v>131205</v>
      </c>
      <c r="G141" s="13" t="s">
        <v>19</v>
      </c>
      <c r="H141" s="42">
        <v>2</v>
      </c>
      <c r="I141" s="43">
        <v>44</v>
      </c>
      <c r="J141" s="16">
        <v>10502.62</v>
      </c>
      <c r="K141" s="44">
        <v>0</v>
      </c>
      <c r="L141" s="44">
        <v>0</v>
      </c>
      <c r="M141" s="17">
        <v>664</v>
      </c>
      <c r="N141" s="44">
        <v>0</v>
      </c>
      <c r="O141" s="17">
        <v>2391.58</v>
      </c>
      <c r="P141" s="44">
        <f t="shared" si="1"/>
        <v>8775.0400000000009</v>
      </c>
    </row>
    <row r="142" spans="1:241" s="32" customFormat="1" ht="37.5" x14ac:dyDescent="0.3">
      <c r="A142" s="7" t="s">
        <v>16</v>
      </c>
      <c r="B142" s="8" t="s">
        <v>17</v>
      </c>
      <c r="C142" s="45">
        <v>61848670400</v>
      </c>
      <c r="D142" s="10" t="s">
        <v>162</v>
      </c>
      <c r="E142" s="40">
        <v>2</v>
      </c>
      <c r="F142" s="43">
        <v>324115</v>
      </c>
      <c r="G142" s="13" t="s">
        <v>19</v>
      </c>
      <c r="H142" s="42">
        <v>1</v>
      </c>
      <c r="I142" s="43">
        <v>24</v>
      </c>
      <c r="J142" s="16">
        <v>2411.1999999999998</v>
      </c>
      <c r="K142" s="44">
        <v>0</v>
      </c>
      <c r="L142" s="44">
        <v>0</v>
      </c>
      <c r="M142" s="17">
        <v>1274.54</v>
      </c>
      <c r="N142" s="44">
        <v>0</v>
      </c>
      <c r="O142" s="17">
        <v>449.6</v>
      </c>
      <c r="P142" s="44">
        <f t="shared" si="1"/>
        <v>3236.14</v>
      </c>
    </row>
    <row r="143" spans="1:241" s="32" customFormat="1" ht="37.5" x14ac:dyDescent="0.3">
      <c r="A143" s="7" t="s">
        <v>16</v>
      </c>
      <c r="B143" s="8" t="s">
        <v>17</v>
      </c>
      <c r="C143" s="45">
        <v>82203210400</v>
      </c>
      <c r="D143" s="10" t="s">
        <v>163</v>
      </c>
      <c r="E143" s="40">
        <v>2</v>
      </c>
      <c r="F143" s="41">
        <v>324115</v>
      </c>
      <c r="G143" s="13" t="s">
        <v>19</v>
      </c>
      <c r="H143" s="42">
        <v>1</v>
      </c>
      <c r="I143" s="43">
        <v>44</v>
      </c>
      <c r="J143" s="16">
        <v>2411.1999999999998</v>
      </c>
      <c r="K143" s="44">
        <v>0</v>
      </c>
      <c r="L143" s="44">
        <v>0</v>
      </c>
      <c r="M143" s="17">
        <v>1274.54</v>
      </c>
      <c r="N143" s="44">
        <v>0</v>
      </c>
      <c r="O143" s="17">
        <v>753.98</v>
      </c>
      <c r="P143" s="44">
        <f t="shared" si="1"/>
        <v>2931.7599999999998</v>
      </c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/>
      <c r="BN143" s="48"/>
      <c r="BO143" s="48"/>
      <c r="BP143" s="48"/>
      <c r="BQ143" s="48"/>
      <c r="BR143" s="48"/>
      <c r="BS143" s="48"/>
      <c r="BT143" s="48"/>
      <c r="BU143" s="48"/>
      <c r="BV143" s="48"/>
      <c r="BW143" s="48"/>
      <c r="BX143" s="48"/>
      <c r="BY143" s="48"/>
      <c r="BZ143" s="48"/>
      <c r="CA143" s="48"/>
      <c r="CB143" s="48"/>
      <c r="CC143" s="48"/>
      <c r="CD143" s="48"/>
      <c r="CE143" s="48"/>
      <c r="CF143" s="48"/>
      <c r="CG143" s="48"/>
      <c r="CH143" s="48"/>
      <c r="CI143" s="48"/>
      <c r="CJ143" s="48"/>
      <c r="CK143" s="48"/>
      <c r="CL143" s="48"/>
      <c r="CM143" s="48"/>
      <c r="CN143" s="48"/>
      <c r="CO143" s="48"/>
      <c r="CP143" s="48"/>
      <c r="CQ143" s="48"/>
      <c r="CR143" s="48"/>
      <c r="CS143" s="48"/>
      <c r="CT143" s="48"/>
      <c r="CU143" s="48"/>
      <c r="CV143" s="48"/>
      <c r="CW143" s="48"/>
      <c r="CX143" s="48"/>
      <c r="CY143" s="48"/>
      <c r="CZ143" s="48"/>
      <c r="DA143" s="48"/>
      <c r="DB143" s="48"/>
      <c r="DC143" s="48"/>
      <c r="DD143" s="48"/>
      <c r="DE143" s="48"/>
      <c r="DF143" s="48"/>
      <c r="DG143" s="48"/>
      <c r="DH143" s="48"/>
      <c r="DI143" s="48"/>
      <c r="DJ143" s="48"/>
      <c r="DK143" s="48"/>
      <c r="DL143" s="48"/>
      <c r="DM143" s="48"/>
      <c r="DN143" s="48"/>
      <c r="DO143" s="48"/>
      <c r="DP143" s="48"/>
      <c r="DQ143" s="48"/>
      <c r="DR143" s="48"/>
      <c r="DS143" s="48"/>
      <c r="DT143" s="48"/>
      <c r="DU143" s="48"/>
      <c r="DV143" s="48"/>
      <c r="DW143" s="48"/>
      <c r="DX143" s="48"/>
      <c r="DY143" s="48"/>
      <c r="DZ143" s="48"/>
      <c r="EA143" s="48"/>
      <c r="EB143" s="48"/>
      <c r="EC143" s="48"/>
      <c r="ED143" s="48"/>
      <c r="EE143" s="48"/>
      <c r="EF143" s="48"/>
      <c r="EG143" s="48"/>
      <c r="EH143" s="48"/>
      <c r="EI143" s="48"/>
      <c r="EJ143" s="48"/>
      <c r="EK143" s="48"/>
      <c r="EL143" s="48"/>
      <c r="EM143" s="48"/>
      <c r="EN143" s="48"/>
      <c r="EO143" s="48"/>
      <c r="EP143" s="48"/>
      <c r="EQ143" s="48"/>
      <c r="ER143" s="48"/>
      <c r="ES143" s="48"/>
      <c r="ET143" s="48"/>
      <c r="EU143" s="48"/>
      <c r="EV143" s="48"/>
      <c r="EW143" s="48"/>
      <c r="EX143" s="48"/>
      <c r="EY143" s="48"/>
      <c r="EZ143" s="48"/>
      <c r="FA143" s="48"/>
      <c r="FB143" s="48"/>
      <c r="FC143" s="48"/>
      <c r="FD143" s="48"/>
      <c r="FE143" s="48"/>
      <c r="FF143" s="48"/>
      <c r="FG143" s="48"/>
      <c r="FH143" s="48"/>
      <c r="FI143" s="48"/>
      <c r="FJ143" s="48"/>
      <c r="FK143" s="48"/>
      <c r="FL143" s="48"/>
      <c r="FM143" s="48"/>
      <c r="FN143" s="48"/>
      <c r="FO143" s="48"/>
      <c r="FP143" s="48"/>
      <c r="FQ143" s="48"/>
      <c r="FR143" s="48"/>
      <c r="FS143" s="48"/>
      <c r="FT143" s="48"/>
      <c r="FU143" s="48"/>
      <c r="FV143" s="48"/>
      <c r="FW143" s="48"/>
      <c r="FX143" s="48"/>
      <c r="FY143" s="48"/>
      <c r="FZ143" s="48"/>
      <c r="GA143" s="48"/>
      <c r="GB143" s="48"/>
      <c r="GC143" s="48"/>
      <c r="GD143" s="48"/>
      <c r="GE143" s="48"/>
      <c r="GF143" s="48"/>
      <c r="GG143" s="48"/>
      <c r="GH143" s="48"/>
      <c r="GI143" s="48"/>
      <c r="GJ143" s="48"/>
      <c r="GK143" s="48"/>
      <c r="GL143" s="48"/>
      <c r="GM143" s="48"/>
      <c r="GN143" s="48"/>
      <c r="GO143" s="48"/>
      <c r="GP143" s="48"/>
      <c r="GQ143" s="48"/>
      <c r="GR143" s="48"/>
      <c r="GS143" s="48"/>
      <c r="GT143" s="48"/>
      <c r="GU143" s="48"/>
      <c r="GV143" s="48"/>
      <c r="GW143" s="48"/>
      <c r="GX143" s="48"/>
      <c r="GY143" s="48"/>
      <c r="GZ143" s="48"/>
      <c r="HA143" s="48"/>
      <c r="HB143" s="48"/>
      <c r="HC143" s="48"/>
      <c r="HD143" s="48"/>
      <c r="HE143" s="48"/>
      <c r="HF143" s="48"/>
      <c r="HG143" s="48"/>
      <c r="HH143" s="48"/>
      <c r="HI143" s="48"/>
      <c r="HJ143" s="48"/>
      <c r="HK143" s="48"/>
      <c r="HL143" s="48"/>
      <c r="HM143" s="48"/>
      <c r="HN143" s="48"/>
      <c r="HO143" s="48"/>
      <c r="HP143" s="48"/>
      <c r="HQ143" s="48"/>
      <c r="HR143" s="48"/>
      <c r="HS143" s="48"/>
      <c r="HT143" s="48"/>
      <c r="HU143" s="48"/>
      <c r="HV143" s="48"/>
      <c r="HW143" s="48"/>
      <c r="HX143" s="48"/>
      <c r="HY143" s="48"/>
      <c r="HZ143" s="48"/>
      <c r="IA143" s="48"/>
      <c r="IB143" s="48"/>
      <c r="IC143" s="48"/>
      <c r="ID143" s="48"/>
      <c r="IE143" s="48"/>
      <c r="IF143" s="48"/>
      <c r="IG143" s="48"/>
    </row>
    <row r="144" spans="1:241" s="32" customFormat="1" ht="37.5" x14ac:dyDescent="0.3">
      <c r="A144" s="7" t="s">
        <v>16</v>
      </c>
      <c r="B144" s="8" t="s">
        <v>17</v>
      </c>
      <c r="C144" s="45">
        <v>3313952402</v>
      </c>
      <c r="D144" s="10" t="s">
        <v>164</v>
      </c>
      <c r="E144" s="40">
        <v>3</v>
      </c>
      <c r="F144" s="41">
        <v>422105</v>
      </c>
      <c r="G144" s="13" t="s">
        <v>19</v>
      </c>
      <c r="H144" s="42">
        <v>1</v>
      </c>
      <c r="I144" s="43">
        <v>44</v>
      </c>
      <c r="J144" s="16">
        <v>1320</v>
      </c>
      <c r="K144" s="44">
        <v>0</v>
      </c>
      <c r="L144" s="44">
        <v>0</v>
      </c>
      <c r="M144" s="17">
        <v>475.63</v>
      </c>
      <c r="N144" s="44">
        <v>0</v>
      </c>
      <c r="O144" s="17">
        <v>142.80000000000001</v>
      </c>
      <c r="P144" s="44">
        <f t="shared" ref="P144:P160" si="2">J144+M144+N144-O144</f>
        <v>1652.8300000000002</v>
      </c>
    </row>
    <row r="145" spans="1:16" s="32" customFormat="1" ht="37.5" x14ac:dyDescent="0.3">
      <c r="A145" s="7" t="s">
        <v>16</v>
      </c>
      <c r="B145" s="8" t="s">
        <v>17</v>
      </c>
      <c r="C145" s="45">
        <v>2498966480</v>
      </c>
      <c r="D145" s="10" t="s">
        <v>165</v>
      </c>
      <c r="E145" s="40">
        <v>3</v>
      </c>
      <c r="F145" s="41">
        <v>513425</v>
      </c>
      <c r="G145" s="13" t="s">
        <v>19</v>
      </c>
      <c r="H145" s="42">
        <v>1</v>
      </c>
      <c r="I145" s="43">
        <v>44</v>
      </c>
      <c r="J145" s="16">
        <v>1320</v>
      </c>
      <c r="K145" s="44">
        <v>0</v>
      </c>
      <c r="L145" s="44">
        <v>0</v>
      </c>
      <c r="M145" s="17">
        <v>449.17</v>
      </c>
      <c r="N145" s="44">
        <v>0</v>
      </c>
      <c r="O145" s="17">
        <v>219.62</v>
      </c>
      <c r="P145" s="44">
        <f t="shared" si="2"/>
        <v>1549.5500000000002</v>
      </c>
    </row>
    <row r="146" spans="1:16" s="32" customFormat="1" ht="37.5" x14ac:dyDescent="0.3">
      <c r="A146" s="7" t="s">
        <v>16</v>
      </c>
      <c r="B146" s="8" t="s">
        <v>17</v>
      </c>
      <c r="C146" s="45">
        <v>5170780400</v>
      </c>
      <c r="D146" s="10" t="s">
        <v>166</v>
      </c>
      <c r="E146" s="40">
        <v>2</v>
      </c>
      <c r="F146" s="41">
        <v>223405</v>
      </c>
      <c r="G146" s="13" t="s">
        <v>19</v>
      </c>
      <c r="H146" s="42">
        <v>1</v>
      </c>
      <c r="I146" s="43">
        <v>26</v>
      </c>
      <c r="J146" s="16">
        <v>0</v>
      </c>
      <c r="K146" s="44">
        <v>0</v>
      </c>
      <c r="L146" s="44">
        <v>0</v>
      </c>
      <c r="M146" s="17">
        <v>4768.38</v>
      </c>
      <c r="N146" s="44">
        <v>0</v>
      </c>
      <c r="O146" s="17">
        <v>4768.38</v>
      </c>
      <c r="P146" s="44">
        <f t="shared" si="2"/>
        <v>0</v>
      </c>
    </row>
    <row r="147" spans="1:16" s="32" customFormat="1" ht="37.5" x14ac:dyDescent="0.3">
      <c r="A147" s="7" t="s">
        <v>16</v>
      </c>
      <c r="B147" s="8" t="s">
        <v>17</v>
      </c>
      <c r="C147" s="9">
        <v>50934384487</v>
      </c>
      <c r="D147" s="10" t="s">
        <v>167</v>
      </c>
      <c r="E147" s="11">
        <v>2</v>
      </c>
      <c r="F147" s="25">
        <v>223505</v>
      </c>
      <c r="G147" s="13" t="s">
        <v>19</v>
      </c>
      <c r="H147" s="20">
        <v>1</v>
      </c>
      <c r="I147" s="15">
        <v>40</v>
      </c>
      <c r="J147" s="16">
        <v>2075.02</v>
      </c>
      <c r="K147" s="17">
        <v>0</v>
      </c>
      <c r="L147" s="17">
        <v>0</v>
      </c>
      <c r="M147" s="17">
        <v>970.2</v>
      </c>
      <c r="N147" s="17">
        <v>131.68</v>
      </c>
      <c r="O147" s="17">
        <v>325.55</v>
      </c>
      <c r="P147" s="17">
        <f t="shared" si="2"/>
        <v>2851.35</v>
      </c>
    </row>
    <row r="148" spans="1:16" s="32" customFormat="1" ht="37.5" x14ac:dyDescent="0.3">
      <c r="A148" s="7" t="s">
        <v>16</v>
      </c>
      <c r="B148" s="8" t="s">
        <v>17</v>
      </c>
      <c r="C148" s="45">
        <v>6789214402</v>
      </c>
      <c r="D148" s="10" t="s">
        <v>168</v>
      </c>
      <c r="E148" s="40">
        <v>1</v>
      </c>
      <c r="F148" s="46">
        <v>225125</v>
      </c>
      <c r="G148" s="13" t="s">
        <v>19</v>
      </c>
      <c r="H148" s="42">
        <v>1</v>
      </c>
      <c r="I148" s="43">
        <v>24</v>
      </c>
      <c r="J148" s="16">
        <v>7733.33</v>
      </c>
      <c r="K148" s="44">
        <v>0</v>
      </c>
      <c r="L148" s="44">
        <v>0</v>
      </c>
      <c r="M148" s="17">
        <v>20691.25</v>
      </c>
      <c r="N148" s="44">
        <v>0</v>
      </c>
      <c r="O148" s="17">
        <v>7991.14</v>
      </c>
      <c r="P148" s="44">
        <f t="shared" si="2"/>
        <v>20433.440000000002</v>
      </c>
    </row>
    <row r="149" spans="1:16" s="32" customFormat="1" ht="37.5" x14ac:dyDescent="0.3">
      <c r="A149" s="7" t="s">
        <v>16</v>
      </c>
      <c r="B149" s="8" t="s">
        <v>17</v>
      </c>
      <c r="C149" s="39">
        <v>6525990440</v>
      </c>
      <c r="D149" s="29" t="s">
        <v>169</v>
      </c>
      <c r="E149" s="40">
        <v>2</v>
      </c>
      <c r="F149" s="41">
        <v>515205</v>
      </c>
      <c r="G149" s="13" t="s">
        <v>19</v>
      </c>
      <c r="H149" s="42">
        <v>1</v>
      </c>
      <c r="I149" s="43">
        <v>44</v>
      </c>
      <c r="J149" s="16">
        <v>1340.21</v>
      </c>
      <c r="K149" s="44">
        <v>0</v>
      </c>
      <c r="L149" s="44">
        <v>0</v>
      </c>
      <c r="M149" s="17">
        <v>411.35</v>
      </c>
      <c r="N149" s="44">
        <v>0</v>
      </c>
      <c r="O149" s="17">
        <v>138.84</v>
      </c>
      <c r="P149" s="44">
        <f t="shared" si="2"/>
        <v>1612.72</v>
      </c>
    </row>
    <row r="150" spans="1:16" s="32" customFormat="1" ht="37.5" x14ac:dyDescent="0.3">
      <c r="A150" s="7" t="s">
        <v>16</v>
      </c>
      <c r="B150" s="8" t="s">
        <v>17</v>
      </c>
      <c r="C150" s="45">
        <v>10593808460</v>
      </c>
      <c r="D150" s="10" t="s">
        <v>170</v>
      </c>
      <c r="E150" s="40">
        <v>2</v>
      </c>
      <c r="F150" s="41">
        <v>223405</v>
      </c>
      <c r="G150" s="13" t="s">
        <v>19</v>
      </c>
      <c r="H150" s="42">
        <v>1</v>
      </c>
      <c r="I150" s="43">
        <v>26</v>
      </c>
      <c r="J150" s="16">
        <v>0</v>
      </c>
      <c r="K150" s="44">
        <v>0</v>
      </c>
      <c r="L150" s="44">
        <v>0</v>
      </c>
      <c r="M150" s="17">
        <v>14873.4</v>
      </c>
      <c r="N150" s="44">
        <v>0</v>
      </c>
      <c r="O150" s="17">
        <v>14873.4</v>
      </c>
      <c r="P150" s="44">
        <f t="shared" si="2"/>
        <v>0</v>
      </c>
    </row>
    <row r="151" spans="1:16" s="32" customFormat="1" ht="37.5" x14ac:dyDescent="0.3">
      <c r="A151" s="7" t="s">
        <v>16</v>
      </c>
      <c r="B151" s="8" t="s">
        <v>17</v>
      </c>
      <c r="C151" s="39">
        <v>9794893420</v>
      </c>
      <c r="D151" s="29" t="s">
        <v>171</v>
      </c>
      <c r="E151" s="40">
        <v>2</v>
      </c>
      <c r="F151" s="41">
        <v>223505</v>
      </c>
      <c r="G151" s="13" t="s">
        <v>19</v>
      </c>
      <c r="H151" s="42">
        <v>1</v>
      </c>
      <c r="I151" s="43">
        <v>40</v>
      </c>
      <c r="J151" s="16">
        <v>2075.02</v>
      </c>
      <c r="K151" s="44">
        <v>0</v>
      </c>
      <c r="L151" s="44">
        <v>0</v>
      </c>
      <c r="M151" s="17">
        <v>834.44</v>
      </c>
      <c r="N151" s="44">
        <v>0</v>
      </c>
      <c r="O151" s="17">
        <v>273.39999999999998</v>
      </c>
      <c r="P151" s="44">
        <f t="shared" si="2"/>
        <v>2636.06</v>
      </c>
    </row>
    <row r="152" spans="1:16" s="32" customFormat="1" ht="37.5" x14ac:dyDescent="0.3">
      <c r="A152" s="7" t="s">
        <v>16</v>
      </c>
      <c r="B152" s="8" t="s">
        <v>17</v>
      </c>
      <c r="C152" s="39">
        <v>70776361430</v>
      </c>
      <c r="D152" s="29" t="s">
        <v>172</v>
      </c>
      <c r="E152" s="40">
        <v>3</v>
      </c>
      <c r="F152" s="41">
        <v>515215</v>
      </c>
      <c r="G152" s="13" t="s">
        <v>19</v>
      </c>
      <c r="H152" s="42">
        <v>1</v>
      </c>
      <c r="I152" s="43">
        <v>44</v>
      </c>
      <c r="J152" s="16">
        <v>1320</v>
      </c>
      <c r="K152" s="44">
        <v>0</v>
      </c>
      <c r="L152" s="44">
        <v>0</v>
      </c>
      <c r="M152" s="17">
        <v>264</v>
      </c>
      <c r="N152" s="44">
        <v>0</v>
      </c>
      <c r="O152" s="17">
        <v>202.96</v>
      </c>
      <c r="P152" s="44">
        <f t="shared" si="2"/>
        <v>1381.04</v>
      </c>
    </row>
    <row r="153" spans="1:16" s="32" customFormat="1" ht="37.5" x14ac:dyDescent="0.3">
      <c r="A153" s="7" t="s">
        <v>16</v>
      </c>
      <c r="B153" s="8" t="s">
        <v>17</v>
      </c>
      <c r="C153" s="39">
        <v>6440151444</v>
      </c>
      <c r="D153" s="29" t="s">
        <v>173</v>
      </c>
      <c r="E153" s="40">
        <v>3</v>
      </c>
      <c r="F153" s="41">
        <v>422105</v>
      </c>
      <c r="G153" s="13" t="s">
        <v>19</v>
      </c>
      <c r="H153" s="42">
        <v>1</v>
      </c>
      <c r="I153" s="43">
        <v>44</v>
      </c>
      <c r="J153" s="16">
        <v>1320</v>
      </c>
      <c r="K153" s="44">
        <v>0</v>
      </c>
      <c r="L153" s="44">
        <v>0</v>
      </c>
      <c r="M153" s="17">
        <v>462.4</v>
      </c>
      <c r="N153" s="44">
        <v>0</v>
      </c>
      <c r="O153" s="17">
        <v>220.81</v>
      </c>
      <c r="P153" s="44">
        <f t="shared" si="2"/>
        <v>1561.5900000000001</v>
      </c>
    </row>
    <row r="154" spans="1:16" s="32" customFormat="1" ht="37.5" x14ac:dyDescent="0.3">
      <c r="A154" s="7" t="s">
        <v>16</v>
      </c>
      <c r="B154" s="8" t="s">
        <v>17</v>
      </c>
      <c r="C154" s="45">
        <v>6440151444</v>
      </c>
      <c r="D154" s="10" t="s">
        <v>174</v>
      </c>
      <c r="E154" s="40">
        <v>3</v>
      </c>
      <c r="F154" s="41">
        <v>422105</v>
      </c>
      <c r="G154" s="13" t="s">
        <v>19</v>
      </c>
      <c r="H154" s="42">
        <v>1</v>
      </c>
      <c r="I154" s="43">
        <v>44</v>
      </c>
      <c r="J154" s="16">
        <v>1320</v>
      </c>
      <c r="K154" s="44">
        <v>0</v>
      </c>
      <c r="L154" s="44">
        <v>0</v>
      </c>
      <c r="M154" s="17">
        <v>337.05</v>
      </c>
      <c r="N154" s="44">
        <v>0</v>
      </c>
      <c r="O154" s="17">
        <v>204.15</v>
      </c>
      <c r="P154" s="44">
        <f t="shared" si="2"/>
        <v>1452.8999999999999</v>
      </c>
    </row>
    <row r="155" spans="1:16" s="32" customFormat="1" ht="37.5" x14ac:dyDescent="0.3">
      <c r="A155" s="7" t="s">
        <v>16</v>
      </c>
      <c r="B155" s="8" t="s">
        <v>17</v>
      </c>
      <c r="C155" s="45">
        <v>4454849420</v>
      </c>
      <c r="D155" s="10" t="s">
        <v>175</v>
      </c>
      <c r="E155" s="40">
        <v>3</v>
      </c>
      <c r="F155" s="46">
        <v>514310</v>
      </c>
      <c r="G155" s="13" t="s">
        <v>19</v>
      </c>
      <c r="H155" s="42">
        <v>2</v>
      </c>
      <c r="I155" s="43">
        <v>44</v>
      </c>
      <c r="J155" s="16">
        <v>1728.09</v>
      </c>
      <c r="K155" s="44">
        <v>0</v>
      </c>
      <c r="L155" s="44">
        <v>0</v>
      </c>
      <c r="M155" s="17">
        <v>346.38</v>
      </c>
      <c r="N155" s="44">
        <v>0</v>
      </c>
      <c r="O155" s="17">
        <v>355.15</v>
      </c>
      <c r="P155" s="44">
        <f t="shared" si="2"/>
        <v>1719.3199999999997</v>
      </c>
    </row>
    <row r="156" spans="1:16" s="32" customFormat="1" ht="37.5" x14ac:dyDescent="0.3">
      <c r="A156" s="7" t="s">
        <v>16</v>
      </c>
      <c r="B156" s="8" t="s">
        <v>17</v>
      </c>
      <c r="C156" s="49" t="s">
        <v>176</v>
      </c>
      <c r="D156" s="50" t="s">
        <v>177</v>
      </c>
      <c r="E156" s="40">
        <v>2</v>
      </c>
      <c r="F156" s="41">
        <v>322205</v>
      </c>
      <c r="G156" s="13" t="s">
        <v>19</v>
      </c>
      <c r="H156" s="51">
        <v>1</v>
      </c>
      <c r="I156" s="52">
        <v>44</v>
      </c>
      <c r="J156" s="16">
        <v>1399.45</v>
      </c>
      <c r="K156" s="44">
        <v>0</v>
      </c>
      <c r="L156" s="44">
        <v>0</v>
      </c>
      <c r="M156" s="17">
        <v>486.25</v>
      </c>
      <c r="N156" s="44">
        <v>0</v>
      </c>
      <c r="O156" s="17">
        <v>234.88</v>
      </c>
      <c r="P156" s="44">
        <f t="shared" si="2"/>
        <v>1650.8200000000002</v>
      </c>
    </row>
    <row r="157" spans="1:16" s="32" customFormat="1" ht="37.5" x14ac:dyDescent="0.3">
      <c r="A157" s="7" t="s">
        <v>16</v>
      </c>
      <c r="B157" s="8" t="s">
        <v>17</v>
      </c>
      <c r="C157" s="49" t="s">
        <v>178</v>
      </c>
      <c r="D157" s="50" t="s">
        <v>179</v>
      </c>
      <c r="E157" s="40">
        <v>2</v>
      </c>
      <c r="F157" s="41">
        <v>322205</v>
      </c>
      <c r="G157" s="13" t="s">
        <v>19</v>
      </c>
      <c r="H157" s="51">
        <v>1</v>
      </c>
      <c r="I157" s="52">
        <v>44</v>
      </c>
      <c r="J157" s="16">
        <v>1399.45</v>
      </c>
      <c r="K157" s="44">
        <v>0</v>
      </c>
      <c r="L157" s="44">
        <v>0</v>
      </c>
      <c r="M157" s="17">
        <v>264</v>
      </c>
      <c r="N157" s="44">
        <v>0</v>
      </c>
      <c r="O157" s="17">
        <v>214.88</v>
      </c>
      <c r="P157" s="44">
        <f t="shared" si="2"/>
        <v>1448.5700000000002</v>
      </c>
    </row>
    <row r="158" spans="1:16" s="32" customFormat="1" ht="37.5" x14ac:dyDescent="0.3">
      <c r="A158" s="7" t="s">
        <v>16</v>
      </c>
      <c r="B158" s="8" t="s">
        <v>17</v>
      </c>
      <c r="C158" s="49" t="s">
        <v>180</v>
      </c>
      <c r="D158" s="50" t="s">
        <v>181</v>
      </c>
      <c r="E158" s="40">
        <v>2</v>
      </c>
      <c r="F158" s="46">
        <v>223505</v>
      </c>
      <c r="G158" s="13" t="s">
        <v>19</v>
      </c>
      <c r="H158" s="42">
        <v>1</v>
      </c>
      <c r="I158" s="43">
        <v>40</v>
      </c>
      <c r="J158" s="16">
        <v>2394.62</v>
      </c>
      <c r="K158" s="44">
        <v>0</v>
      </c>
      <c r="L158" s="44">
        <v>0</v>
      </c>
      <c r="M158" s="17">
        <v>885.51</v>
      </c>
      <c r="N158" s="44">
        <v>0</v>
      </c>
      <c r="O158" s="17">
        <v>374.69</v>
      </c>
      <c r="P158" s="44">
        <f t="shared" si="2"/>
        <v>2905.44</v>
      </c>
    </row>
    <row r="159" spans="1:16" s="32" customFormat="1" ht="37.5" x14ac:dyDescent="0.3">
      <c r="A159" s="7" t="s">
        <v>16</v>
      </c>
      <c r="B159" s="8" t="s">
        <v>17</v>
      </c>
      <c r="C159" s="49" t="s">
        <v>182</v>
      </c>
      <c r="D159" s="50" t="s">
        <v>183</v>
      </c>
      <c r="E159" s="40">
        <v>2</v>
      </c>
      <c r="F159" s="46">
        <v>223405</v>
      </c>
      <c r="G159" s="13" t="s">
        <v>19</v>
      </c>
      <c r="H159" s="51">
        <v>1</v>
      </c>
      <c r="I159" s="52">
        <v>26</v>
      </c>
      <c r="J159" s="16">
        <v>3742.45</v>
      </c>
      <c r="K159" s="44">
        <v>0</v>
      </c>
      <c r="L159" s="44">
        <v>0</v>
      </c>
      <c r="M159" s="17">
        <v>2171.9</v>
      </c>
      <c r="N159" s="44">
        <v>0</v>
      </c>
      <c r="O159" s="17">
        <v>1164.43</v>
      </c>
      <c r="P159" s="44">
        <f t="shared" si="2"/>
        <v>4749.92</v>
      </c>
    </row>
    <row r="160" spans="1:16" s="32" customFormat="1" ht="37.5" x14ac:dyDescent="0.3">
      <c r="A160" s="7" t="s">
        <v>16</v>
      </c>
      <c r="B160" s="8" t="s">
        <v>17</v>
      </c>
      <c r="C160" s="49" t="s">
        <v>184</v>
      </c>
      <c r="D160" s="50" t="s">
        <v>185</v>
      </c>
      <c r="E160" s="40">
        <v>2</v>
      </c>
      <c r="F160" s="41">
        <v>322205</v>
      </c>
      <c r="G160" s="13" t="s">
        <v>19</v>
      </c>
      <c r="H160" s="51">
        <v>1</v>
      </c>
      <c r="I160" s="52">
        <v>44</v>
      </c>
      <c r="J160" s="16">
        <v>1399.45</v>
      </c>
      <c r="K160" s="44">
        <v>0</v>
      </c>
      <c r="L160" s="44">
        <v>0</v>
      </c>
      <c r="M160" s="17">
        <v>264</v>
      </c>
      <c r="N160" s="44">
        <v>0</v>
      </c>
      <c r="O160" s="17">
        <v>214.88</v>
      </c>
      <c r="P160" s="44">
        <f t="shared" si="2"/>
        <v>1448.5700000000002</v>
      </c>
    </row>
    <row r="161" spans="4:16" x14ac:dyDescent="0.25">
      <c r="D161" s="53"/>
      <c r="J161" s="56"/>
      <c r="L161" s="58"/>
    </row>
    <row r="162" spans="4:16" x14ac:dyDescent="0.25">
      <c r="J162" s="56"/>
      <c r="O162" s="60"/>
      <c r="P162" s="60"/>
    </row>
    <row r="163" spans="4:16" x14ac:dyDescent="0.25">
      <c r="J163" s="56"/>
      <c r="O163" s="61"/>
      <c r="P163" s="61"/>
    </row>
    <row r="164" spans="4:16" x14ac:dyDescent="0.25">
      <c r="J164" s="56"/>
    </row>
    <row r="165" spans="4:16" x14ac:dyDescent="0.25">
      <c r="J165" s="56"/>
    </row>
    <row r="166" spans="4:16" x14ac:dyDescent="0.25">
      <c r="J166" s="56"/>
    </row>
    <row r="167" spans="4:16" x14ac:dyDescent="0.25">
      <c r="J167" s="56"/>
    </row>
    <row r="168" spans="4:16" x14ac:dyDescent="0.25">
      <c r="J168" s="56"/>
    </row>
    <row r="169" spans="4:16" x14ac:dyDescent="0.25">
      <c r="J169" s="56"/>
    </row>
    <row r="170" spans="4:16" x14ac:dyDescent="0.25">
      <c r="J170" s="56"/>
    </row>
    <row r="171" spans="4:16" x14ac:dyDescent="0.25">
      <c r="J171" s="56"/>
    </row>
    <row r="172" spans="4:16" x14ac:dyDescent="0.25">
      <c r="J172" s="56"/>
    </row>
    <row r="173" spans="4:16" x14ac:dyDescent="0.25">
      <c r="J173" s="56"/>
    </row>
    <row r="174" spans="4:16" x14ac:dyDescent="0.25">
      <c r="J174" s="56"/>
    </row>
    <row r="175" spans="4:16" x14ac:dyDescent="0.25">
      <c r="J175" s="56"/>
    </row>
    <row r="176" spans="4:16" x14ac:dyDescent="0.25">
      <c r="J176" s="56"/>
    </row>
    <row r="177" spans="10:10" x14ac:dyDescent="0.25">
      <c r="J177" s="56"/>
    </row>
    <row r="178" spans="10:10" x14ac:dyDescent="0.25">
      <c r="J178" s="56"/>
    </row>
    <row r="179" spans="10:10" x14ac:dyDescent="0.25">
      <c r="J179" s="56"/>
    </row>
    <row r="180" spans="10:10" x14ac:dyDescent="0.25">
      <c r="J180" s="56"/>
    </row>
    <row r="181" spans="10:10" x14ac:dyDescent="0.25">
      <c r="J181" s="56"/>
    </row>
    <row r="182" spans="10:10" x14ac:dyDescent="0.25">
      <c r="J182" s="56"/>
    </row>
    <row r="183" spans="10:10" x14ac:dyDescent="0.25">
      <c r="J183" s="56"/>
    </row>
    <row r="184" spans="10:10" x14ac:dyDescent="0.25">
      <c r="J184" s="56"/>
    </row>
    <row r="185" spans="10:10" x14ac:dyDescent="0.25">
      <c r="J185" s="56"/>
    </row>
    <row r="186" spans="10:10" x14ac:dyDescent="0.25">
      <c r="J186" s="56"/>
    </row>
    <row r="187" spans="10:10" x14ac:dyDescent="0.25">
      <c r="J187" s="56"/>
    </row>
    <row r="188" spans="10:10" x14ac:dyDescent="0.25">
      <c r="J188" s="56"/>
    </row>
    <row r="189" spans="10:10" x14ac:dyDescent="0.25">
      <c r="J189" s="56"/>
    </row>
    <row r="190" spans="10:10" x14ac:dyDescent="0.25">
      <c r="J190" s="56"/>
    </row>
    <row r="191" spans="10:10" x14ac:dyDescent="0.25">
      <c r="J191" s="56"/>
    </row>
    <row r="192" spans="10:10" x14ac:dyDescent="0.25">
      <c r="J192" s="56"/>
    </row>
    <row r="193" spans="10:10" x14ac:dyDescent="0.25">
      <c r="J193" s="56"/>
    </row>
    <row r="194" spans="10:10" x14ac:dyDescent="0.25">
      <c r="J194" s="56"/>
    </row>
    <row r="195" spans="10:10" x14ac:dyDescent="0.25">
      <c r="J195" s="56"/>
    </row>
    <row r="196" spans="10:10" x14ac:dyDescent="0.25">
      <c r="J196" s="56"/>
    </row>
    <row r="197" spans="10:10" x14ac:dyDescent="0.25">
      <c r="J197" s="56"/>
    </row>
    <row r="198" spans="10:10" x14ac:dyDescent="0.25">
      <c r="J198" s="56"/>
    </row>
    <row r="199" spans="10:10" x14ac:dyDescent="0.25">
      <c r="J199" s="56"/>
    </row>
    <row r="200" spans="10:10" x14ac:dyDescent="0.25">
      <c r="J200" s="56"/>
    </row>
    <row r="201" spans="10:10" x14ac:dyDescent="0.25">
      <c r="J201" s="56"/>
    </row>
    <row r="202" spans="10:10" x14ac:dyDescent="0.25">
      <c r="J202" s="56"/>
    </row>
    <row r="203" spans="10:10" x14ac:dyDescent="0.25">
      <c r="J203" s="56"/>
    </row>
    <row r="204" spans="10:10" x14ac:dyDescent="0.25">
      <c r="J204" s="56"/>
    </row>
    <row r="205" spans="10:10" x14ac:dyDescent="0.25">
      <c r="J205" s="56"/>
    </row>
    <row r="206" spans="10:10" x14ac:dyDescent="0.25">
      <c r="J206" s="56"/>
    </row>
    <row r="207" spans="10:10" x14ac:dyDescent="0.25">
      <c r="J207" s="56"/>
    </row>
    <row r="208" spans="10:10" x14ac:dyDescent="0.25">
      <c r="J208" s="56"/>
    </row>
    <row r="209" spans="10:10" x14ac:dyDescent="0.25">
      <c r="J209" s="56"/>
    </row>
    <row r="210" spans="10:10" x14ac:dyDescent="0.25">
      <c r="J210" s="56"/>
    </row>
    <row r="211" spans="10:10" x14ac:dyDescent="0.25">
      <c r="J211" s="56"/>
    </row>
    <row r="212" spans="10:10" x14ac:dyDescent="0.25">
      <c r="J212" s="56"/>
    </row>
    <row r="213" spans="10:10" x14ac:dyDescent="0.25">
      <c r="J213" s="56"/>
    </row>
    <row r="214" spans="10:10" x14ac:dyDescent="0.25">
      <c r="J214" s="56"/>
    </row>
    <row r="215" spans="10:10" x14ac:dyDescent="0.25">
      <c r="J215" s="56"/>
    </row>
    <row r="216" spans="10:10" x14ac:dyDescent="0.25">
      <c r="J216" s="56"/>
    </row>
    <row r="217" spans="10:10" x14ac:dyDescent="0.25">
      <c r="J217" s="56"/>
    </row>
    <row r="218" spans="10:10" x14ac:dyDescent="0.25">
      <c r="J218" s="56"/>
    </row>
    <row r="219" spans="10:10" x14ac:dyDescent="0.25">
      <c r="J219" s="56"/>
    </row>
    <row r="220" spans="10:10" x14ac:dyDescent="0.25">
      <c r="J220" s="56"/>
    </row>
    <row r="221" spans="10:10" x14ac:dyDescent="0.25">
      <c r="J221" s="56"/>
    </row>
    <row r="222" spans="10:10" x14ac:dyDescent="0.25">
      <c r="J222" s="56"/>
    </row>
    <row r="223" spans="10:10" x14ac:dyDescent="0.25">
      <c r="J223" s="56"/>
    </row>
    <row r="224" spans="10:10" x14ac:dyDescent="0.25">
      <c r="J224" s="56"/>
    </row>
    <row r="225" spans="10:10" x14ac:dyDescent="0.25">
      <c r="J225" s="56"/>
    </row>
    <row r="226" spans="10:10" x14ac:dyDescent="0.25">
      <c r="J226" s="56"/>
    </row>
    <row r="227" spans="10:10" x14ac:dyDescent="0.25">
      <c r="J227" s="56"/>
    </row>
    <row r="228" spans="10:10" x14ac:dyDescent="0.25">
      <c r="J228" s="56"/>
    </row>
    <row r="229" spans="10:10" x14ac:dyDescent="0.25">
      <c r="J229" s="56"/>
    </row>
    <row r="230" spans="10:10" x14ac:dyDescent="0.25">
      <c r="J230" s="56"/>
    </row>
    <row r="231" spans="10:10" x14ac:dyDescent="0.25">
      <c r="J231" s="56"/>
    </row>
    <row r="232" spans="10:10" x14ac:dyDescent="0.25">
      <c r="J232" s="56"/>
    </row>
    <row r="233" spans="10:10" x14ac:dyDescent="0.25">
      <c r="J233" s="56"/>
    </row>
    <row r="234" spans="10:10" x14ac:dyDescent="0.25">
      <c r="J234" s="56"/>
    </row>
    <row r="235" spans="10:10" x14ac:dyDescent="0.25">
      <c r="J235" s="56"/>
    </row>
    <row r="236" spans="10:10" x14ac:dyDescent="0.25">
      <c r="J236" s="56"/>
    </row>
    <row r="237" spans="10:10" x14ac:dyDescent="0.25">
      <c r="J237" s="56"/>
    </row>
    <row r="238" spans="10:10" x14ac:dyDescent="0.25">
      <c r="J238" s="56"/>
    </row>
    <row r="239" spans="10:10" x14ac:dyDescent="0.25">
      <c r="J239" s="56"/>
    </row>
    <row r="240" spans="10:10" x14ac:dyDescent="0.25">
      <c r="J240" s="56"/>
    </row>
    <row r="241" spans="10:10" x14ac:dyDescent="0.25">
      <c r="J241" s="56"/>
    </row>
    <row r="242" spans="10:10" x14ac:dyDescent="0.25">
      <c r="J242" s="56"/>
    </row>
    <row r="243" spans="10:10" x14ac:dyDescent="0.25">
      <c r="J243" s="56"/>
    </row>
    <row r="244" spans="10:10" x14ac:dyDescent="0.25">
      <c r="J244" s="56"/>
    </row>
    <row r="245" spans="10:10" x14ac:dyDescent="0.25">
      <c r="J245" s="56"/>
    </row>
    <row r="246" spans="10:10" x14ac:dyDescent="0.25">
      <c r="J246" s="56"/>
    </row>
    <row r="247" spans="10:10" x14ac:dyDescent="0.25">
      <c r="J247" s="56"/>
    </row>
    <row r="248" spans="10:10" x14ac:dyDescent="0.25">
      <c r="J248" s="56"/>
    </row>
    <row r="249" spans="10:10" x14ac:dyDescent="0.25">
      <c r="J249" s="56"/>
    </row>
    <row r="250" spans="10:10" x14ac:dyDescent="0.25">
      <c r="J250" s="56"/>
    </row>
    <row r="251" spans="10:10" x14ac:dyDescent="0.25">
      <c r="J251" s="56"/>
    </row>
    <row r="252" spans="10:10" x14ac:dyDescent="0.25">
      <c r="J252" s="56"/>
    </row>
    <row r="253" spans="10:10" x14ac:dyDescent="0.25">
      <c r="J253" s="56"/>
    </row>
    <row r="254" spans="10:10" x14ac:dyDescent="0.25">
      <c r="J254" s="56"/>
    </row>
  </sheetData>
  <protectedRanges>
    <protectedRange sqref="B2:B160" name="Intervalo2_1_1_1_1_1"/>
    <protectedRange sqref="D7" name="Intervalo1_2_1_2_1_1_1_2"/>
    <protectedRange sqref="I85 I7" name="Intervalo1_2_1_1_1_1_1_1_1_2"/>
  </protectedRanges>
  <conditionalFormatting sqref="D1:D1048576">
    <cfRule type="duplicateValues" dxfId="0" priority="1"/>
  </conditionalFormatting>
  <printOptions horizontalCentered="1" verticalCentered="1"/>
  <pageMargins left="0.31496062992125984" right="0.31496062992125984" top="0.59055118110236227" bottom="0.59055118110236227" header="0" footer="0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Despesa pessoal </vt:lpstr>
      <vt:lpstr>'Despesa pessoal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2023-09-14T19:18:49Z</dcterms:created>
  <dcterms:modified xsi:type="dcterms:W3CDTF">2023-09-14T19:19:02Z</dcterms:modified>
</cp:coreProperties>
</file>